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Questa_cartella_di_lavoro"/>
  <workbookProtection lockStructure="1"/>
  <bookViews>
    <workbookView xWindow="1920" yWindow="1320" windowWidth="19420" windowHeight="11020"/>
  </bookViews>
  <sheets>
    <sheet name="ISCRIZIONE SINGOLI" sheetId="3" r:id="rId1"/>
    <sheet name="ISCRIZIONE SQUADRE" sheetId="2" r:id="rId2"/>
    <sheet name="ELENCHI" sheetId="1" state="hidden" r:id="rId3"/>
  </sheets>
  <definedNames>
    <definedName name="_xlnm.Print_Area" localSheetId="0">'ISCRIZIONE SINGOLI'!$A$1:$N$89</definedName>
    <definedName name="_xlnm.Print_Area" localSheetId="1">'ISCRIZIONE SQUADRE'!$A$1:$N$60</definedName>
    <definedName name="Cinture">ELENCHI!$B$3:$B$14</definedName>
    <definedName name="Data_Gara">'ISCRIZIONE SINGOLI'!$I$11</definedName>
    <definedName name="Doppia_a_squadre">ELENCHI!$E$8</definedName>
    <definedName name="Doppia_Singola">ELENCHI!$E$7</definedName>
    <definedName name="Ka_Coppie">ELENCHI!$E$4</definedName>
    <definedName name="Ka_Squadre">ELENCHI!$E$5</definedName>
    <definedName name="Ku_Squadre">ELENCHI!$E$6</definedName>
    <definedName name="Luogo_Gara">'ISCRIZIONE SINGOLI'!$F$11</definedName>
    <definedName name="Nome_Gara">'ISCRIZIONE SINGOLI'!$B$11</definedName>
    <definedName name="Società">'ISCRIZIONE SINGOLI'!$D$13</definedName>
    <definedName name="Sp_Singola">ELENCHI!$E$3</definedName>
  </definedNames>
  <calcPr calcId="191029"/>
  <fileRecoveryPr repairLoad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8" i="3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H15" i="2"/>
  <c r="H13"/>
  <c r="H14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12"/>
  <c r="E8" i="1"/>
  <c r="E7"/>
  <c r="F18" i="2"/>
  <c r="F21"/>
  <c r="F24"/>
  <c r="F27"/>
  <c r="F30"/>
  <c r="F33"/>
  <c r="F36"/>
  <c r="F39"/>
  <c r="F42"/>
  <c r="F45"/>
  <c r="F48"/>
  <c r="F51"/>
  <c r="F54"/>
  <c r="F57"/>
  <c r="F15"/>
  <c r="G20" i="3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19"/>
</calcChain>
</file>

<file path=xl/sharedStrings.xml><?xml version="1.0" encoding="utf-8"?>
<sst xmlns="http://schemas.openxmlformats.org/spreadsheetml/2006/main" count="91" uniqueCount="65">
  <si>
    <t>SOCIETA'</t>
  </si>
  <si>
    <t>CITTA'</t>
  </si>
  <si>
    <t>INDIRIZZO</t>
  </si>
  <si>
    <t>RESPONSABILE</t>
  </si>
  <si>
    <t>TELEFONO</t>
  </si>
  <si>
    <t>E-MAIL</t>
  </si>
  <si>
    <t>N.</t>
  </si>
  <si>
    <t>NOME</t>
  </si>
  <si>
    <t>COGNOME</t>
  </si>
  <si>
    <t>SESSO</t>
  </si>
  <si>
    <t>PESO</t>
  </si>
  <si>
    <t>ANNO NASCITA</t>
  </si>
  <si>
    <t>CINTURA</t>
  </si>
  <si>
    <t>KATA</t>
  </si>
  <si>
    <t>KUMITE</t>
  </si>
  <si>
    <t>X</t>
  </si>
  <si>
    <t>ES.</t>
  </si>
  <si>
    <t>MARIO</t>
  </si>
  <si>
    <t>ROSSI</t>
  </si>
  <si>
    <t>ASD PROVA</t>
  </si>
  <si>
    <t>BLU</t>
  </si>
  <si>
    <t>KU</t>
  </si>
  <si>
    <t>JIK</t>
  </si>
  <si>
    <t>MARRONE</t>
  </si>
  <si>
    <t>Cinture</t>
  </si>
  <si>
    <t>1 DAN</t>
  </si>
  <si>
    <t>2 DAN</t>
  </si>
  <si>
    <t>3 DAN</t>
  </si>
  <si>
    <t>4 DAN</t>
  </si>
  <si>
    <t>5 DAN</t>
  </si>
  <si>
    <t>TECNICI</t>
  </si>
  <si>
    <t>BIANCA</t>
  </si>
  <si>
    <t>GIALLA</t>
  </si>
  <si>
    <t>ARANCIO</t>
  </si>
  <si>
    <t>VERDE</t>
  </si>
  <si>
    <t>KIK</t>
  </si>
  <si>
    <t>KUMITE A SQUADRE</t>
  </si>
  <si>
    <t>KATA A COPPIE</t>
  </si>
  <si>
    <t>KATA A SQUADRE</t>
  </si>
  <si>
    <t>LUIGI</t>
  </si>
  <si>
    <t>BIANCHI</t>
  </si>
  <si>
    <t>NERI</t>
  </si>
  <si>
    <t>CARLA</t>
  </si>
  <si>
    <t>Prezzi</t>
  </si>
  <si>
    <t>1 Specialità Singola</t>
  </si>
  <si>
    <t>Kata a coppie</t>
  </si>
  <si>
    <t>Kata a squadre</t>
  </si>
  <si>
    <t>Kumite a squadre</t>
  </si>
  <si>
    <t>2 specialità singole</t>
  </si>
  <si>
    <t>2 specialità a squadre</t>
  </si>
  <si>
    <t>Età</t>
  </si>
  <si>
    <t>Specialità</t>
  </si>
  <si>
    <t>6 - 14 AA</t>
  </si>
  <si>
    <t>GIALLA - MARRONE</t>
  </si>
  <si>
    <t>VERDE - NERA</t>
  </si>
  <si>
    <t>GIALLA - NERA</t>
  </si>
  <si>
    <t>13 + AA</t>
  </si>
  <si>
    <t>6 + AA</t>
  </si>
  <si>
    <t>ETA'</t>
  </si>
  <si>
    <t>D/A</t>
  </si>
  <si>
    <t>M</t>
  </si>
  <si>
    <t>F</t>
  </si>
  <si>
    <t>CODICE AFFILIAZIONE</t>
  </si>
  <si>
    <t>LA SPEZIA</t>
  </si>
  <si>
    <t>KURISUMASU 2024</t>
  </si>
</sst>
</file>

<file path=xl/styles.xml><?xml version="1.0" encoding="utf-8"?>
<styleSheet xmlns="http://schemas.openxmlformats.org/spreadsheetml/2006/main">
  <numFmts count="2">
    <numFmt numFmtId="164" formatCode="#,##0.00\ &quot;€&quot;"/>
    <numFmt numFmtId="165" formatCode="#,##0\ &quot;€&quot;"/>
  </numFmts>
  <fonts count="1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28"/>
      <color theme="1"/>
      <name val="Castellar"/>
      <family val="1"/>
    </font>
    <font>
      <sz val="28"/>
      <color theme="1"/>
      <name val="Calibri"/>
      <family val="2"/>
      <scheme val="minor"/>
    </font>
    <font>
      <sz val="28"/>
      <color theme="1"/>
      <name val="Castellar"/>
      <family val="1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CCFFCC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1" tint="0.34998626667073579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indexed="64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medium">
        <color indexed="64"/>
      </bottom>
      <diagonal/>
    </border>
  </borders>
  <cellStyleXfs count="2">
    <xf numFmtId="0" fontId="0" fillId="0" borderId="0"/>
    <xf numFmtId="0" fontId="2" fillId="2" borderId="1" applyNumberFormat="0" applyAlignment="0" applyProtection="0"/>
  </cellStyleXfs>
  <cellXfs count="66">
    <xf numFmtId="0" fontId="0" fillId="0" borderId="0" xfId="0"/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17" fontId="0" fillId="0" borderId="2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/>
    </xf>
    <xf numFmtId="0" fontId="5" fillId="0" borderId="10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Continuous" vertical="center"/>
    </xf>
    <xf numFmtId="0" fontId="10" fillId="0" borderId="0" xfId="0" applyFont="1" applyAlignment="1">
      <alignment horizontal="centerContinuous" vertical="center"/>
    </xf>
    <xf numFmtId="14" fontId="9" fillId="0" borderId="0" xfId="0" applyNumberFormat="1" applyFont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0" fillId="0" borderId="0" xfId="0" applyAlignment="1">
      <alignment horizontal="left" vertical="center"/>
    </xf>
    <xf numFmtId="0" fontId="5" fillId="3" borderId="14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5" fillId="0" borderId="14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3" borderId="1" xfId="1" applyFill="1" applyAlignment="1">
      <alignment horizontal="center" vertical="center"/>
    </xf>
    <xf numFmtId="0" fontId="8" fillId="3" borderId="1" xfId="1" applyFont="1" applyFill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1" xfId="1" applyFont="1" applyFill="1" applyAlignment="1" applyProtection="1">
      <alignment horizontal="center" vertical="center"/>
      <protection locked="0"/>
    </xf>
    <xf numFmtId="0" fontId="2" fillId="0" borderId="1" xfId="1" applyFill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2" fillId="3" borderId="12" xfId="1" applyFill="1" applyBorder="1" applyAlignment="1">
      <alignment horizontal="center" vertical="center"/>
    </xf>
    <xf numFmtId="0" fontId="2" fillId="3" borderId="15" xfId="1" applyFill="1" applyBorder="1" applyAlignment="1">
      <alignment horizontal="center" vertical="center"/>
    </xf>
    <xf numFmtId="0" fontId="2" fillId="0" borderId="11" xfId="1" applyFill="1" applyBorder="1" applyAlignment="1" applyProtection="1">
      <alignment horizontal="center" vertical="center"/>
      <protection locked="0"/>
    </xf>
    <xf numFmtId="0" fontId="2" fillId="0" borderId="15" xfId="1" applyFill="1" applyBorder="1" applyAlignment="1" applyProtection="1">
      <alignment horizontal="center" vertical="center"/>
      <protection locked="0"/>
    </xf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14" fontId="11" fillId="0" borderId="0" xfId="0" applyNumberFormat="1" applyFont="1" applyAlignment="1">
      <alignment horizontal="centerContinuous" vertical="center"/>
    </xf>
    <xf numFmtId="0" fontId="1" fillId="0" borderId="10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left" vertical="center"/>
    </xf>
    <xf numFmtId="0" fontId="7" fillId="3" borderId="3" xfId="0" applyFont="1" applyFill="1" applyBorder="1" applyAlignment="1" applyProtection="1">
      <alignment horizontal="center" vertical="center" wrapText="1"/>
      <protection locked="0"/>
    </xf>
    <xf numFmtId="0" fontId="7" fillId="3" borderId="4" xfId="0" applyFont="1" applyFill="1" applyBorder="1" applyAlignment="1" applyProtection="1">
      <alignment horizontal="center" vertical="center" wrapText="1"/>
      <protection locked="0"/>
    </xf>
    <xf numFmtId="0" fontId="7" fillId="3" borderId="5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/>
    </xf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8" fillId="0" borderId="9" xfId="1" applyFont="1" applyFill="1" applyBorder="1" applyAlignment="1" applyProtection="1">
      <alignment horizontal="center" vertical="center" wrapText="1"/>
      <protection locked="0"/>
    </xf>
    <xf numFmtId="0" fontId="8" fillId="0" borderId="13" xfId="1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>
      <alignment horizontal="center" vertical="center"/>
    </xf>
    <xf numFmtId="0" fontId="8" fillId="3" borderId="8" xfId="1" applyFont="1" applyFill="1" applyBorder="1" applyAlignment="1" applyProtection="1">
      <alignment horizontal="center" vertical="center" wrapText="1"/>
    </xf>
    <xf numFmtId="0" fontId="8" fillId="3" borderId="9" xfId="1" applyFont="1" applyFill="1" applyBorder="1" applyAlignment="1" applyProtection="1">
      <alignment horizontal="center" vertical="center" wrapText="1"/>
    </xf>
    <xf numFmtId="0" fontId="8" fillId="3" borderId="13" xfId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/>
    </xf>
  </cellXfs>
  <cellStyles count="2">
    <cellStyle name="Normale" xfId="0" builtinId="0"/>
    <cellStyle name="Output" xfId="1" builtinId="21"/>
  </cellStyles>
  <dxfs count="4"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</dxfs>
  <tableStyles count="0" defaultTableStyle="TableStyleMedium2" defaultPivotStyle="PivotStyleLight16"/>
  <colors>
    <mruColors>
      <color rgb="FFCCFFCC"/>
      <color rgb="FF008E40"/>
      <color rgb="FF009A00"/>
      <color rgb="FF00CC00"/>
      <color rgb="FF009900"/>
      <color rgb="FFFF6565"/>
      <color rgb="FFFF5050"/>
      <color rgb="FFFD685D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163448</xdr:colOff>
      <xdr:row>0</xdr:row>
      <xdr:rowOff>0</xdr:rowOff>
    </xdr:from>
    <xdr:to>
      <xdr:col>12</xdr:col>
      <xdr:colOff>428603</xdr:colOff>
      <xdr:row>10</xdr:row>
      <xdr:rowOff>257819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xmlns="" id="{6A258ABD-153C-4C53-A5CC-D9416FE314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/>
      </xdr:blipFill>
      <xdr:spPr>
        <a:xfrm>
          <a:off x="12597785" y="0"/>
          <a:ext cx="1774900" cy="207210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971939</xdr:colOff>
      <xdr:row>10</xdr:row>
      <xdr:rowOff>523397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603B7438-2560-464B-9A18-BEC41766F5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/>
      </xdr:blipFill>
      <xdr:spPr>
        <a:xfrm>
          <a:off x="0" y="0"/>
          <a:ext cx="3952551" cy="23376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154894</xdr:colOff>
      <xdr:row>0</xdr:row>
      <xdr:rowOff>108857</xdr:rowOff>
    </xdr:from>
    <xdr:to>
      <xdr:col>9</xdr:col>
      <xdr:colOff>133048</xdr:colOff>
      <xdr:row>9</xdr:row>
      <xdr:rowOff>96762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342EE355-2750-1BD6-A17E-074CD0383D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/>
      </xdr:blipFill>
      <xdr:spPr>
        <a:xfrm>
          <a:off x="8440132" y="108857"/>
          <a:ext cx="2179487" cy="2201334"/>
        </a:xfrm>
        <a:prstGeom prst="rect">
          <a:avLst/>
        </a:prstGeom>
      </xdr:spPr>
    </xdr:pic>
    <xdr:clientData/>
  </xdr:twoCellAnchor>
  <xdr:twoCellAnchor editAs="oneCell">
    <xdr:from>
      <xdr:col>2</xdr:col>
      <xdr:colOff>1016000</xdr:colOff>
      <xdr:row>0</xdr:row>
      <xdr:rowOff>0</xdr:rowOff>
    </xdr:from>
    <xdr:to>
      <xdr:col>3</xdr:col>
      <xdr:colOff>2515809</xdr:colOff>
      <xdr:row>8</xdr:row>
      <xdr:rowOff>556382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xmlns="" id="{35A34F80-A53A-3E41-CAD7-B4B201B0B8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78857" y="0"/>
          <a:ext cx="4172857" cy="21045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Personalizzatissim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00B8"/>
      </a:accent1>
      <a:accent2>
        <a:srgbClr val="FF6600"/>
      </a:accent2>
      <a:accent3>
        <a:srgbClr val="00FF00"/>
      </a:accent3>
      <a:accent4>
        <a:srgbClr val="FFC000"/>
      </a:accent4>
      <a:accent5>
        <a:srgbClr val="5B9BD5"/>
      </a:accent5>
      <a:accent6>
        <a:srgbClr val="FF0000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1"/>
  <dimension ref="A1:N89"/>
  <sheetViews>
    <sheetView showGridLines="0" showRowColHeaders="0" tabSelected="1" zoomScale="98" zoomScaleNormal="98" workbookViewId="0">
      <selection activeCell="E8" sqref="E8"/>
    </sheetView>
  </sheetViews>
  <sheetFormatPr defaultColWidth="0" defaultRowHeight="14.5" zeroHeight="1"/>
  <cols>
    <col min="1" max="1" width="1.1796875" style="1" customWidth="1"/>
    <col min="2" max="2" width="4" style="1" bestFit="1" customWidth="1"/>
    <col min="3" max="4" width="37.453125" style="1" customWidth="1"/>
    <col min="5" max="5" width="9.453125" style="1" customWidth="1"/>
    <col min="6" max="6" width="10.36328125" style="1" customWidth="1"/>
    <col min="7" max="7" width="33.453125" style="1" customWidth="1"/>
    <col min="8" max="8" width="12.1796875" style="1" customWidth="1"/>
    <col min="9" max="9" width="21" style="1" bestFit="1" customWidth="1"/>
    <col min="10" max="10" width="11.453125" style="1" bestFit="1" customWidth="1"/>
    <col min="11" max="11" width="10.1796875" style="1" bestFit="1" customWidth="1"/>
    <col min="12" max="12" width="11.453125" style="1" customWidth="1"/>
    <col min="13" max="13" width="9.6328125" style="1" bestFit="1" customWidth="1"/>
    <col min="14" max="14" width="2.1796875" style="1" customWidth="1"/>
    <col min="15" max="16384" width="9.1796875" style="1" hidden="1"/>
  </cols>
  <sheetData>
    <row r="1" spans="2:14"/>
    <row r="2" spans="2:14"/>
    <row r="3" spans="2:14"/>
    <row r="4" spans="2:14"/>
    <row r="5" spans="2:14"/>
    <row r="6" spans="2:14"/>
    <row r="7" spans="2:14"/>
    <row r="8" spans="2:14"/>
    <row r="9" spans="2:14"/>
    <row r="10" spans="2:14"/>
    <row r="11" spans="2:14" ht="62.25" customHeight="1">
      <c r="B11" s="19"/>
      <c r="C11" s="19" t="s">
        <v>64</v>
      </c>
      <c r="D11" s="19"/>
      <c r="E11" s="19"/>
      <c r="F11" s="19"/>
      <c r="G11" s="19" t="s">
        <v>63</v>
      </c>
      <c r="H11" s="20"/>
      <c r="I11" s="21">
        <v>45634</v>
      </c>
      <c r="J11" s="40"/>
      <c r="K11" s="22"/>
      <c r="L11" s="22"/>
      <c r="M11" s="33"/>
      <c r="N11" s="23"/>
    </row>
    <row r="12" spans="2:14"/>
    <row r="13" spans="2:14" ht="36.75" customHeight="1">
      <c r="B13" s="48" t="s">
        <v>0</v>
      </c>
      <c r="C13" s="49"/>
      <c r="D13" s="47"/>
      <c r="E13" s="47"/>
      <c r="F13" s="47"/>
      <c r="G13" s="3" t="s">
        <v>62</v>
      </c>
      <c r="H13" s="47"/>
      <c r="I13" s="47"/>
      <c r="J13" s="47"/>
      <c r="K13" s="47"/>
      <c r="L13" s="47"/>
    </row>
    <row r="14" spans="2:14" ht="36.75" customHeight="1">
      <c r="B14" s="48" t="s">
        <v>1</v>
      </c>
      <c r="C14" s="49"/>
      <c r="D14" s="47"/>
      <c r="E14" s="47"/>
      <c r="F14" s="47"/>
      <c r="G14" s="17" t="s">
        <v>2</v>
      </c>
      <c r="H14" s="43"/>
      <c r="I14" s="44"/>
      <c r="J14" s="44"/>
      <c r="K14" s="44"/>
      <c r="L14" s="45"/>
    </row>
    <row r="15" spans="2:14" ht="36.75" customHeight="1">
      <c r="B15" s="46" t="s">
        <v>3</v>
      </c>
      <c r="C15" s="46"/>
      <c r="D15" s="39"/>
      <c r="E15" s="30" t="s">
        <v>5</v>
      </c>
      <c r="F15" s="43"/>
      <c r="G15" s="45"/>
      <c r="H15" s="46" t="s">
        <v>4</v>
      </c>
      <c r="I15" s="46"/>
      <c r="J15" s="43"/>
      <c r="K15" s="44"/>
      <c r="L15" s="45"/>
    </row>
    <row r="16" spans="2:14"/>
    <row r="17" spans="2:13" ht="37">
      <c r="B17" s="2" t="s">
        <v>6</v>
      </c>
      <c r="C17" s="2" t="s">
        <v>7</v>
      </c>
      <c r="D17" s="2" t="s">
        <v>8</v>
      </c>
      <c r="E17" s="2" t="s">
        <v>9</v>
      </c>
      <c r="F17" s="2" t="s">
        <v>10</v>
      </c>
      <c r="G17" s="2" t="s">
        <v>0</v>
      </c>
      <c r="H17" s="3" t="s">
        <v>11</v>
      </c>
      <c r="I17" s="3" t="s">
        <v>58</v>
      </c>
      <c r="J17" s="2" t="s">
        <v>12</v>
      </c>
      <c r="K17" s="2" t="s">
        <v>13</v>
      </c>
      <c r="L17" s="2" t="s">
        <v>14</v>
      </c>
    </row>
    <row r="18" spans="2:13" ht="15.5">
      <c r="B18" s="14" t="s">
        <v>16</v>
      </c>
      <c r="C18" s="15" t="s">
        <v>17</v>
      </c>
      <c r="D18" s="15" t="s">
        <v>18</v>
      </c>
      <c r="E18" s="15" t="s">
        <v>60</v>
      </c>
      <c r="F18" s="15">
        <v>65</v>
      </c>
      <c r="G18" s="29" t="s">
        <v>19</v>
      </c>
      <c r="H18" s="15">
        <v>1999</v>
      </c>
      <c r="I18" s="28">
        <f t="shared" ref="I18:I49" si="0">IF($H18&lt;&gt;"",YEAR(Data_Gara)-$H18,"")</f>
        <v>25</v>
      </c>
      <c r="J18" s="15" t="s">
        <v>20</v>
      </c>
      <c r="K18" s="15" t="s">
        <v>15</v>
      </c>
      <c r="L18" s="15" t="s">
        <v>21</v>
      </c>
    </row>
    <row r="19" spans="2:13" ht="15.5">
      <c r="B19" s="14">
        <v>1</v>
      </c>
      <c r="C19" s="16"/>
      <c r="D19" s="16"/>
      <c r="E19" s="16"/>
      <c r="F19" s="16"/>
      <c r="G19" s="31" t="str">
        <f t="shared" ref="G19:G50" si="1">IF(AND(Società&lt;&gt;"",$C19&lt;&gt;""),Società,"")</f>
        <v/>
      </c>
      <c r="H19" s="16"/>
      <c r="I19" s="32" t="str">
        <f t="shared" si="0"/>
        <v/>
      </c>
      <c r="J19" s="16"/>
      <c r="K19" s="16"/>
      <c r="L19" s="16"/>
      <c r="M19" s="8"/>
    </row>
    <row r="20" spans="2:13" ht="15.5">
      <c r="B20" s="14">
        <v>2</v>
      </c>
      <c r="C20" s="16"/>
      <c r="D20" s="16"/>
      <c r="E20" s="16"/>
      <c r="F20" s="16"/>
      <c r="G20" s="31" t="str">
        <f t="shared" si="1"/>
        <v/>
      </c>
      <c r="H20" s="16"/>
      <c r="I20" s="32" t="str">
        <f t="shared" si="0"/>
        <v/>
      </c>
      <c r="J20" s="16"/>
      <c r="K20" s="16"/>
      <c r="L20" s="16"/>
      <c r="M20" s="8"/>
    </row>
    <row r="21" spans="2:13" ht="15.5">
      <c r="B21" s="14">
        <v>3</v>
      </c>
      <c r="C21" s="16"/>
      <c r="D21" s="16"/>
      <c r="E21" s="16"/>
      <c r="F21" s="16"/>
      <c r="G21" s="31" t="str">
        <f t="shared" si="1"/>
        <v/>
      </c>
      <c r="H21" s="16"/>
      <c r="I21" s="32" t="str">
        <f t="shared" si="0"/>
        <v/>
      </c>
      <c r="J21" s="16"/>
      <c r="K21" s="27"/>
      <c r="L21" s="16"/>
      <c r="M21" s="8"/>
    </row>
    <row r="22" spans="2:13" ht="15.5">
      <c r="B22" s="14">
        <v>4</v>
      </c>
      <c r="C22" s="16"/>
      <c r="D22" s="16"/>
      <c r="E22" s="16"/>
      <c r="F22" s="16"/>
      <c r="G22" s="31" t="str">
        <f t="shared" si="1"/>
        <v/>
      </c>
      <c r="H22" s="16"/>
      <c r="I22" s="32" t="str">
        <f t="shared" si="0"/>
        <v/>
      </c>
      <c r="J22" s="16"/>
      <c r="K22" s="16"/>
      <c r="L22" s="16"/>
      <c r="M22" s="8"/>
    </row>
    <row r="23" spans="2:13" ht="15.5">
      <c r="B23" s="14">
        <v>5</v>
      </c>
      <c r="C23" s="16"/>
      <c r="D23" s="16"/>
      <c r="E23" s="16"/>
      <c r="F23" s="16"/>
      <c r="G23" s="31" t="str">
        <f t="shared" si="1"/>
        <v/>
      </c>
      <c r="H23" s="16"/>
      <c r="I23" s="32" t="str">
        <f t="shared" si="0"/>
        <v/>
      </c>
      <c r="J23" s="16"/>
      <c r="K23" s="16"/>
      <c r="L23" s="16"/>
      <c r="M23" s="8"/>
    </row>
    <row r="24" spans="2:13" ht="15.5">
      <c r="B24" s="14">
        <v>6</v>
      </c>
      <c r="C24" s="16"/>
      <c r="D24" s="16"/>
      <c r="E24" s="16"/>
      <c r="F24" s="16"/>
      <c r="G24" s="31" t="str">
        <f t="shared" si="1"/>
        <v/>
      </c>
      <c r="H24" s="16"/>
      <c r="I24" s="32" t="str">
        <f t="shared" si="0"/>
        <v/>
      </c>
      <c r="J24" s="16"/>
      <c r="K24" s="16"/>
      <c r="L24" s="16"/>
    </row>
    <row r="25" spans="2:13" ht="15.5">
      <c r="B25" s="14">
        <v>7</v>
      </c>
      <c r="C25" s="16"/>
      <c r="D25" s="16"/>
      <c r="E25" s="16"/>
      <c r="F25" s="16"/>
      <c r="G25" s="31" t="str">
        <f t="shared" si="1"/>
        <v/>
      </c>
      <c r="H25" s="16"/>
      <c r="I25" s="32" t="str">
        <f t="shared" si="0"/>
        <v/>
      </c>
      <c r="J25" s="16"/>
      <c r="K25" s="16"/>
      <c r="L25" s="16"/>
    </row>
    <row r="26" spans="2:13" ht="15.5">
      <c r="B26" s="14">
        <v>8</v>
      </c>
      <c r="C26" s="16"/>
      <c r="D26" s="16"/>
      <c r="E26" s="16"/>
      <c r="F26" s="16"/>
      <c r="G26" s="31" t="str">
        <f t="shared" si="1"/>
        <v/>
      </c>
      <c r="H26" s="16"/>
      <c r="I26" s="32" t="str">
        <f t="shared" si="0"/>
        <v/>
      </c>
      <c r="J26" s="16"/>
      <c r="K26" s="16"/>
      <c r="L26" s="16"/>
    </row>
    <row r="27" spans="2:13" ht="15.5">
      <c r="B27" s="14">
        <v>9</v>
      </c>
      <c r="C27" s="16"/>
      <c r="D27" s="16"/>
      <c r="E27" s="16"/>
      <c r="F27" s="16"/>
      <c r="G27" s="31" t="str">
        <f t="shared" si="1"/>
        <v/>
      </c>
      <c r="H27" s="16"/>
      <c r="I27" s="32" t="str">
        <f t="shared" si="0"/>
        <v/>
      </c>
      <c r="J27" s="16"/>
      <c r="K27" s="16"/>
      <c r="L27" s="16"/>
    </row>
    <row r="28" spans="2:13" ht="15.5">
      <c r="B28" s="14">
        <v>10</v>
      </c>
      <c r="C28" s="16"/>
      <c r="D28" s="16"/>
      <c r="E28" s="16"/>
      <c r="F28" s="16"/>
      <c r="G28" s="31" t="str">
        <f t="shared" si="1"/>
        <v/>
      </c>
      <c r="H28" s="16"/>
      <c r="I28" s="32" t="str">
        <f t="shared" si="0"/>
        <v/>
      </c>
      <c r="J28" s="16"/>
      <c r="K28" s="16"/>
      <c r="L28" s="16"/>
    </row>
    <row r="29" spans="2:13" ht="15.5">
      <c r="B29" s="14">
        <v>11</v>
      </c>
      <c r="C29" s="16"/>
      <c r="D29" s="16"/>
      <c r="E29" s="16"/>
      <c r="F29" s="16"/>
      <c r="G29" s="31" t="str">
        <f t="shared" si="1"/>
        <v/>
      </c>
      <c r="H29" s="16"/>
      <c r="I29" s="32" t="str">
        <f t="shared" si="0"/>
        <v/>
      </c>
      <c r="J29" s="16"/>
      <c r="K29" s="16"/>
      <c r="L29" s="16"/>
    </row>
    <row r="30" spans="2:13" ht="15.5">
      <c r="B30" s="14">
        <v>12</v>
      </c>
      <c r="C30" s="16"/>
      <c r="D30" s="16"/>
      <c r="E30" s="16"/>
      <c r="F30" s="16"/>
      <c r="G30" s="31" t="str">
        <f t="shared" si="1"/>
        <v/>
      </c>
      <c r="H30" s="16"/>
      <c r="I30" s="32" t="str">
        <f t="shared" si="0"/>
        <v/>
      </c>
      <c r="J30" s="16"/>
      <c r="K30" s="16"/>
      <c r="L30" s="16"/>
    </row>
    <row r="31" spans="2:13" ht="15.5">
      <c r="B31" s="14">
        <v>13</v>
      </c>
      <c r="C31" s="16"/>
      <c r="D31" s="16"/>
      <c r="E31" s="16"/>
      <c r="F31" s="16"/>
      <c r="G31" s="31" t="str">
        <f t="shared" si="1"/>
        <v/>
      </c>
      <c r="H31" s="16"/>
      <c r="I31" s="32" t="str">
        <f t="shared" si="0"/>
        <v/>
      </c>
      <c r="J31" s="16"/>
      <c r="K31" s="16"/>
      <c r="L31" s="16"/>
    </row>
    <row r="32" spans="2:13" ht="15.5">
      <c r="B32" s="14">
        <v>14</v>
      </c>
      <c r="C32" s="16"/>
      <c r="D32" s="16"/>
      <c r="E32" s="16"/>
      <c r="F32" s="16"/>
      <c r="G32" s="31" t="str">
        <f t="shared" si="1"/>
        <v/>
      </c>
      <c r="H32" s="16"/>
      <c r="I32" s="32" t="str">
        <f t="shared" si="0"/>
        <v/>
      </c>
      <c r="J32" s="16"/>
      <c r="K32" s="16"/>
      <c r="L32" s="16"/>
    </row>
    <row r="33" spans="2:14" ht="15.5">
      <c r="B33" s="14">
        <v>15</v>
      </c>
      <c r="C33" s="16"/>
      <c r="D33" s="16"/>
      <c r="E33" s="16"/>
      <c r="F33" s="16"/>
      <c r="G33" s="31" t="str">
        <f t="shared" si="1"/>
        <v/>
      </c>
      <c r="H33" s="16"/>
      <c r="I33" s="32" t="str">
        <f t="shared" si="0"/>
        <v/>
      </c>
      <c r="J33" s="16"/>
      <c r="K33" s="16"/>
      <c r="L33" s="16"/>
    </row>
    <row r="34" spans="2:14" ht="15.5">
      <c r="B34" s="14">
        <v>16</v>
      </c>
      <c r="C34" s="16"/>
      <c r="D34" s="16"/>
      <c r="E34" s="16"/>
      <c r="F34" s="16"/>
      <c r="G34" s="31" t="str">
        <f t="shared" si="1"/>
        <v/>
      </c>
      <c r="H34" s="16"/>
      <c r="I34" s="32" t="str">
        <f t="shared" si="0"/>
        <v/>
      </c>
      <c r="J34" s="16"/>
      <c r="K34" s="16"/>
      <c r="L34" s="16"/>
    </row>
    <row r="35" spans="2:14" ht="15.5">
      <c r="B35" s="14">
        <v>17</v>
      </c>
      <c r="C35" s="16"/>
      <c r="D35" s="16"/>
      <c r="E35" s="16"/>
      <c r="F35" s="16"/>
      <c r="G35" s="31" t="str">
        <f t="shared" si="1"/>
        <v/>
      </c>
      <c r="H35" s="16"/>
      <c r="I35" s="32" t="str">
        <f t="shared" si="0"/>
        <v/>
      </c>
      <c r="J35" s="16"/>
      <c r="K35" s="16"/>
      <c r="L35" s="16"/>
    </row>
    <row r="36" spans="2:14" ht="15.5">
      <c r="B36" s="14">
        <v>18</v>
      </c>
      <c r="C36" s="16"/>
      <c r="D36" s="16"/>
      <c r="E36" s="16"/>
      <c r="F36" s="16"/>
      <c r="G36" s="31" t="str">
        <f t="shared" si="1"/>
        <v/>
      </c>
      <c r="H36" s="16"/>
      <c r="I36" s="32" t="str">
        <f t="shared" si="0"/>
        <v/>
      </c>
      <c r="J36" s="16"/>
      <c r="K36" s="16"/>
      <c r="L36" s="16"/>
    </row>
    <row r="37" spans="2:14" ht="15.5">
      <c r="B37" s="14">
        <v>19</v>
      </c>
      <c r="C37" s="16"/>
      <c r="D37" s="16"/>
      <c r="E37" s="16"/>
      <c r="F37" s="16"/>
      <c r="G37" s="31" t="str">
        <f t="shared" si="1"/>
        <v/>
      </c>
      <c r="H37" s="16"/>
      <c r="I37" s="32" t="str">
        <f t="shared" si="0"/>
        <v/>
      </c>
      <c r="J37" s="16"/>
      <c r="K37" s="16"/>
      <c r="L37" s="16"/>
    </row>
    <row r="38" spans="2:14" ht="15.5">
      <c r="B38" s="14">
        <v>20</v>
      </c>
      <c r="C38" s="16"/>
      <c r="D38" s="16"/>
      <c r="E38" s="16"/>
      <c r="F38" s="16"/>
      <c r="G38" s="31" t="str">
        <f t="shared" si="1"/>
        <v/>
      </c>
      <c r="H38" s="16"/>
      <c r="I38" s="32" t="str">
        <f t="shared" si="0"/>
        <v/>
      </c>
      <c r="J38" s="16"/>
      <c r="K38" s="16"/>
      <c r="L38" s="16"/>
    </row>
    <row r="39" spans="2:14" ht="15.5">
      <c r="B39" s="14">
        <v>21</v>
      </c>
      <c r="C39" s="16"/>
      <c r="D39" s="16"/>
      <c r="E39" s="16"/>
      <c r="F39" s="16"/>
      <c r="G39" s="31" t="str">
        <f t="shared" si="1"/>
        <v/>
      </c>
      <c r="H39" s="16"/>
      <c r="I39" s="32" t="str">
        <f t="shared" si="0"/>
        <v/>
      </c>
      <c r="J39" s="16"/>
      <c r="K39" s="16"/>
      <c r="L39" s="16"/>
    </row>
    <row r="40" spans="2:14" ht="15.5">
      <c r="B40" s="14">
        <v>22</v>
      </c>
      <c r="C40" s="16"/>
      <c r="D40" s="16"/>
      <c r="E40" s="16"/>
      <c r="F40" s="16"/>
      <c r="G40" s="31" t="str">
        <f t="shared" si="1"/>
        <v/>
      </c>
      <c r="H40" s="16"/>
      <c r="I40" s="32" t="str">
        <f t="shared" si="0"/>
        <v/>
      </c>
      <c r="J40" s="16"/>
      <c r="K40" s="16"/>
      <c r="L40" s="16"/>
    </row>
    <row r="41" spans="2:14" ht="15.5">
      <c r="B41" s="14">
        <v>23</v>
      </c>
      <c r="C41" s="16"/>
      <c r="D41" s="16"/>
      <c r="E41" s="16"/>
      <c r="F41" s="16"/>
      <c r="G41" s="31" t="str">
        <f t="shared" si="1"/>
        <v/>
      </c>
      <c r="H41" s="16"/>
      <c r="I41" s="32" t="str">
        <f t="shared" si="0"/>
        <v/>
      </c>
      <c r="J41" s="16"/>
      <c r="K41" s="16"/>
      <c r="L41" s="16"/>
    </row>
    <row r="42" spans="2:14" ht="15.5">
      <c r="B42" s="14">
        <v>24</v>
      </c>
      <c r="C42" s="16"/>
      <c r="D42" s="16"/>
      <c r="E42" s="16"/>
      <c r="F42" s="16"/>
      <c r="G42" s="31" t="str">
        <f t="shared" si="1"/>
        <v/>
      </c>
      <c r="H42" s="16"/>
      <c r="I42" s="32" t="str">
        <f t="shared" si="0"/>
        <v/>
      </c>
      <c r="J42" s="16"/>
      <c r="K42" s="16"/>
      <c r="L42" s="16"/>
    </row>
    <row r="43" spans="2:14" ht="15.5">
      <c r="B43" s="14">
        <v>25</v>
      </c>
      <c r="C43" s="16"/>
      <c r="D43" s="16"/>
      <c r="E43" s="16"/>
      <c r="F43" s="16"/>
      <c r="G43" s="31" t="str">
        <f t="shared" si="1"/>
        <v/>
      </c>
      <c r="H43" s="16"/>
      <c r="I43" s="32" t="str">
        <f t="shared" si="0"/>
        <v/>
      </c>
      <c r="J43" s="16"/>
      <c r="K43" s="16"/>
      <c r="L43" s="16"/>
    </row>
    <row r="44" spans="2:14" ht="15.5">
      <c r="B44" s="14">
        <v>26</v>
      </c>
      <c r="C44" s="16"/>
      <c r="D44" s="16"/>
      <c r="E44" s="16"/>
      <c r="F44" s="16"/>
      <c r="G44" s="31" t="str">
        <f t="shared" si="1"/>
        <v/>
      </c>
      <c r="H44" s="16"/>
      <c r="I44" s="32" t="str">
        <f t="shared" si="0"/>
        <v/>
      </c>
      <c r="J44" s="16"/>
      <c r="K44" s="16"/>
      <c r="L44" s="16"/>
    </row>
    <row r="45" spans="2:14" ht="15.5">
      <c r="B45" s="14">
        <v>27</v>
      </c>
      <c r="C45" s="16"/>
      <c r="D45" s="16"/>
      <c r="E45" s="16"/>
      <c r="F45" s="16"/>
      <c r="G45" s="31" t="str">
        <f t="shared" si="1"/>
        <v/>
      </c>
      <c r="H45" s="16"/>
      <c r="I45" s="32" t="str">
        <f t="shared" si="0"/>
        <v/>
      </c>
      <c r="J45" s="16"/>
      <c r="K45" s="16"/>
      <c r="L45" s="16"/>
    </row>
    <row r="46" spans="2:14" ht="15.5">
      <c r="B46" s="14">
        <v>28</v>
      </c>
      <c r="C46" s="16"/>
      <c r="D46" s="16"/>
      <c r="E46" s="16"/>
      <c r="F46" s="16"/>
      <c r="G46" s="31" t="str">
        <f t="shared" si="1"/>
        <v/>
      </c>
      <c r="H46" s="16"/>
      <c r="I46" s="32" t="str">
        <f t="shared" si="0"/>
        <v/>
      </c>
      <c r="J46" s="16"/>
      <c r="K46" s="16"/>
      <c r="L46" s="16"/>
    </row>
    <row r="47" spans="2:14" ht="15.5">
      <c r="B47" s="14">
        <v>29</v>
      </c>
      <c r="C47" s="16"/>
      <c r="D47" s="16"/>
      <c r="E47" s="16"/>
      <c r="F47" s="16"/>
      <c r="G47" s="31" t="str">
        <f t="shared" si="1"/>
        <v/>
      </c>
      <c r="H47" s="16"/>
      <c r="I47" s="32" t="str">
        <f t="shared" si="0"/>
        <v/>
      </c>
      <c r="J47" s="16"/>
      <c r="K47" s="16"/>
      <c r="L47" s="16"/>
      <c r="N47" s="7"/>
    </row>
    <row r="48" spans="2:14" ht="15.5">
      <c r="B48" s="14">
        <v>30</v>
      </c>
      <c r="C48" s="16"/>
      <c r="D48" s="16"/>
      <c r="E48" s="16"/>
      <c r="F48" s="16"/>
      <c r="G48" s="31" t="str">
        <f t="shared" si="1"/>
        <v/>
      </c>
      <c r="H48" s="16"/>
      <c r="I48" s="32" t="str">
        <f t="shared" si="0"/>
        <v/>
      </c>
      <c r="J48" s="16"/>
      <c r="K48" s="16"/>
      <c r="L48" s="16"/>
      <c r="N48" s="7"/>
    </row>
    <row r="49" spans="2:14" ht="15.5">
      <c r="B49" s="14">
        <v>31</v>
      </c>
      <c r="C49" s="16"/>
      <c r="D49" s="16"/>
      <c r="E49" s="16"/>
      <c r="F49" s="16"/>
      <c r="G49" s="31" t="str">
        <f t="shared" si="1"/>
        <v/>
      </c>
      <c r="H49" s="16"/>
      <c r="I49" s="32" t="str">
        <f t="shared" si="0"/>
        <v/>
      </c>
      <c r="J49" s="16"/>
      <c r="K49" s="16"/>
      <c r="L49" s="16"/>
      <c r="N49" s="7"/>
    </row>
    <row r="50" spans="2:14" ht="15.5">
      <c r="B50" s="14">
        <v>32</v>
      </c>
      <c r="C50" s="16"/>
      <c r="D50" s="16"/>
      <c r="E50" s="16"/>
      <c r="F50" s="16"/>
      <c r="G50" s="31" t="str">
        <f t="shared" si="1"/>
        <v/>
      </c>
      <c r="H50" s="16"/>
      <c r="I50" s="32" t="str">
        <f t="shared" ref="I50:I81" si="2">IF($H50&lt;&gt;"",YEAR(Data_Gara)-$H50,"")</f>
        <v/>
      </c>
      <c r="J50" s="16"/>
      <c r="K50" s="16"/>
      <c r="L50" s="16"/>
      <c r="N50" s="7"/>
    </row>
    <row r="51" spans="2:14" ht="15.5">
      <c r="B51" s="14">
        <v>33</v>
      </c>
      <c r="C51" s="16"/>
      <c r="D51" s="16"/>
      <c r="E51" s="16"/>
      <c r="F51" s="16"/>
      <c r="G51" s="31" t="str">
        <f t="shared" ref="G51:G82" si="3">IF(AND(Società&lt;&gt;"",$C51&lt;&gt;""),Società,"")</f>
        <v/>
      </c>
      <c r="H51" s="16"/>
      <c r="I51" s="32" t="str">
        <f t="shared" si="2"/>
        <v/>
      </c>
      <c r="J51" s="16"/>
      <c r="K51" s="16"/>
      <c r="L51" s="16"/>
    </row>
    <row r="52" spans="2:14" ht="15.5">
      <c r="B52" s="14">
        <v>34</v>
      </c>
      <c r="C52" s="16"/>
      <c r="D52" s="16"/>
      <c r="E52" s="16"/>
      <c r="F52" s="16"/>
      <c r="G52" s="31" t="str">
        <f t="shared" si="3"/>
        <v/>
      </c>
      <c r="H52" s="16"/>
      <c r="I52" s="32" t="str">
        <f t="shared" si="2"/>
        <v/>
      </c>
      <c r="J52" s="16"/>
      <c r="K52" s="16"/>
      <c r="L52" s="16"/>
    </row>
    <row r="53" spans="2:14" ht="15.5">
      <c r="B53" s="14">
        <v>35</v>
      </c>
      <c r="C53" s="16"/>
      <c r="D53" s="16"/>
      <c r="E53" s="16"/>
      <c r="F53" s="16"/>
      <c r="G53" s="31" t="str">
        <f t="shared" si="3"/>
        <v/>
      </c>
      <c r="H53" s="16"/>
      <c r="I53" s="32" t="str">
        <f t="shared" si="2"/>
        <v/>
      </c>
      <c r="J53" s="16"/>
      <c r="K53" s="16"/>
      <c r="L53" s="16"/>
    </row>
    <row r="54" spans="2:14" ht="15.5">
      <c r="B54" s="14">
        <v>36</v>
      </c>
      <c r="C54" s="16"/>
      <c r="D54" s="16"/>
      <c r="E54" s="16"/>
      <c r="F54" s="16"/>
      <c r="G54" s="31" t="str">
        <f t="shared" si="3"/>
        <v/>
      </c>
      <c r="H54" s="16"/>
      <c r="I54" s="32" t="str">
        <f t="shared" si="2"/>
        <v/>
      </c>
      <c r="J54" s="16"/>
      <c r="K54" s="16"/>
      <c r="L54" s="16"/>
    </row>
    <row r="55" spans="2:14" ht="15.5">
      <c r="B55" s="14">
        <v>37</v>
      </c>
      <c r="C55" s="16"/>
      <c r="D55" s="16"/>
      <c r="E55" s="16"/>
      <c r="F55" s="16"/>
      <c r="G55" s="31" t="str">
        <f t="shared" si="3"/>
        <v/>
      </c>
      <c r="H55" s="16"/>
      <c r="I55" s="32" t="str">
        <f t="shared" si="2"/>
        <v/>
      </c>
      <c r="J55" s="16"/>
      <c r="K55" s="16"/>
      <c r="L55" s="16"/>
    </row>
    <row r="56" spans="2:14" ht="15.5">
      <c r="B56" s="14">
        <v>38</v>
      </c>
      <c r="C56" s="16"/>
      <c r="D56" s="16"/>
      <c r="E56" s="16"/>
      <c r="F56" s="16"/>
      <c r="G56" s="31" t="str">
        <f t="shared" si="3"/>
        <v/>
      </c>
      <c r="H56" s="16"/>
      <c r="I56" s="32" t="str">
        <f t="shared" si="2"/>
        <v/>
      </c>
      <c r="J56" s="16"/>
      <c r="K56" s="16"/>
      <c r="L56" s="16"/>
    </row>
    <row r="57" spans="2:14" ht="15.5">
      <c r="B57" s="14">
        <v>39</v>
      </c>
      <c r="C57" s="16"/>
      <c r="D57" s="16"/>
      <c r="E57" s="16"/>
      <c r="F57" s="16"/>
      <c r="G57" s="31" t="str">
        <f t="shared" si="3"/>
        <v/>
      </c>
      <c r="H57" s="16"/>
      <c r="I57" s="32" t="str">
        <f t="shared" si="2"/>
        <v/>
      </c>
      <c r="J57" s="16"/>
      <c r="K57" s="16"/>
      <c r="L57" s="16"/>
    </row>
    <row r="58" spans="2:14" ht="15.5">
      <c r="B58" s="14">
        <v>40</v>
      </c>
      <c r="C58" s="16"/>
      <c r="D58" s="16"/>
      <c r="E58" s="16"/>
      <c r="F58" s="16"/>
      <c r="G58" s="31" t="str">
        <f t="shared" si="3"/>
        <v/>
      </c>
      <c r="H58" s="16"/>
      <c r="I58" s="32" t="str">
        <f t="shared" si="2"/>
        <v/>
      </c>
      <c r="J58" s="16"/>
      <c r="K58" s="16"/>
      <c r="L58" s="16"/>
    </row>
    <row r="59" spans="2:14" ht="15.5">
      <c r="B59" s="14">
        <v>41</v>
      </c>
      <c r="C59" s="16"/>
      <c r="D59" s="16"/>
      <c r="E59" s="16"/>
      <c r="F59" s="16"/>
      <c r="G59" s="31" t="str">
        <f t="shared" si="3"/>
        <v/>
      </c>
      <c r="H59" s="16"/>
      <c r="I59" s="32" t="str">
        <f t="shared" si="2"/>
        <v/>
      </c>
      <c r="J59" s="16"/>
      <c r="K59" s="16"/>
      <c r="L59" s="16"/>
    </row>
    <row r="60" spans="2:14" ht="15.5">
      <c r="B60" s="14">
        <v>42</v>
      </c>
      <c r="C60" s="16"/>
      <c r="D60" s="16"/>
      <c r="E60" s="16"/>
      <c r="F60" s="16"/>
      <c r="G60" s="31" t="str">
        <f t="shared" si="3"/>
        <v/>
      </c>
      <c r="H60" s="16"/>
      <c r="I60" s="32" t="str">
        <f t="shared" si="2"/>
        <v/>
      </c>
      <c r="J60" s="16"/>
      <c r="K60" s="16"/>
      <c r="L60" s="16"/>
    </row>
    <row r="61" spans="2:14" ht="15.5">
      <c r="B61" s="14">
        <v>43</v>
      </c>
      <c r="C61" s="16"/>
      <c r="D61" s="16"/>
      <c r="E61" s="16"/>
      <c r="F61" s="16"/>
      <c r="G61" s="31" t="str">
        <f t="shared" si="3"/>
        <v/>
      </c>
      <c r="H61" s="16"/>
      <c r="I61" s="32" t="str">
        <f t="shared" si="2"/>
        <v/>
      </c>
      <c r="J61" s="16"/>
      <c r="K61" s="16"/>
      <c r="L61" s="16"/>
    </row>
    <row r="62" spans="2:14" ht="15.5">
      <c r="B62" s="14">
        <v>44</v>
      </c>
      <c r="C62" s="16"/>
      <c r="D62" s="16"/>
      <c r="E62" s="16"/>
      <c r="F62" s="16"/>
      <c r="G62" s="31" t="str">
        <f t="shared" si="3"/>
        <v/>
      </c>
      <c r="H62" s="16"/>
      <c r="I62" s="32" t="str">
        <f t="shared" si="2"/>
        <v/>
      </c>
      <c r="J62" s="16"/>
      <c r="K62" s="16"/>
      <c r="L62" s="16"/>
    </row>
    <row r="63" spans="2:14" ht="15.5">
      <c r="B63" s="14">
        <v>45</v>
      </c>
      <c r="C63" s="16"/>
      <c r="D63" s="16"/>
      <c r="E63" s="16"/>
      <c r="F63" s="16"/>
      <c r="G63" s="31" t="str">
        <f t="shared" si="3"/>
        <v/>
      </c>
      <c r="H63" s="16"/>
      <c r="I63" s="32" t="str">
        <f t="shared" si="2"/>
        <v/>
      </c>
      <c r="J63" s="16"/>
      <c r="K63" s="16"/>
      <c r="L63" s="16"/>
    </row>
    <row r="64" spans="2:14" ht="15.5">
      <c r="B64" s="14">
        <v>46</v>
      </c>
      <c r="C64" s="16"/>
      <c r="D64" s="16"/>
      <c r="E64" s="16"/>
      <c r="F64" s="16"/>
      <c r="G64" s="31" t="str">
        <f t="shared" si="3"/>
        <v/>
      </c>
      <c r="H64" s="16"/>
      <c r="I64" s="32" t="str">
        <f t="shared" si="2"/>
        <v/>
      </c>
      <c r="J64" s="16"/>
      <c r="K64" s="16"/>
      <c r="L64" s="16"/>
    </row>
    <row r="65" spans="2:12" ht="15.5">
      <c r="B65" s="14">
        <v>47</v>
      </c>
      <c r="C65" s="16"/>
      <c r="D65" s="16"/>
      <c r="E65" s="16"/>
      <c r="F65" s="16"/>
      <c r="G65" s="31" t="str">
        <f t="shared" si="3"/>
        <v/>
      </c>
      <c r="H65" s="16"/>
      <c r="I65" s="32" t="str">
        <f t="shared" si="2"/>
        <v/>
      </c>
      <c r="J65" s="16"/>
      <c r="K65" s="16"/>
      <c r="L65" s="16"/>
    </row>
    <row r="66" spans="2:12" ht="15.5">
      <c r="B66" s="14">
        <v>48</v>
      </c>
      <c r="C66" s="16"/>
      <c r="D66" s="16"/>
      <c r="E66" s="16"/>
      <c r="F66" s="16"/>
      <c r="G66" s="31" t="str">
        <f t="shared" si="3"/>
        <v/>
      </c>
      <c r="H66" s="16"/>
      <c r="I66" s="32" t="str">
        <f t="shared" si="2"/>
        <v/>
      </c>
      <c r="J66" s="16"/>
      <c r="K66" s="16"/>
      <c r="L66" s="16"/>
    </row>
    <row r="67" spans="2:12" ht="15.5">
      <c r="B67" s="14">
        <v>49</v>
      </c>
      <c r="C67" s="16"/>
      <c r="D67" s="16"/>
      <c r="E67" s="16"/>
      <c r="F67" s="16"/>
      <c r="G67" s="31" t="str">
        <f t="shared" si="3"/>
        <v/>
      </c>
      <c r="H67" s="16"/>
      <c r="I67" s="32" t="str">
        <f t="shared" si="2"/>
        <v/>
      </c>
      <c r="J67" s="16"/>
      <c r="K67" s="16"/>
      <c r="L67" s="16"/>
    </row>
    <row r="68" spans="2:12" ht="15.5">
      <c r="B68" s="14">
        <v>50</v>
      </c>
      <c r="C68" s="16"/>
      <c r="D68" s="16"/>
      <c r="E68" s="16"/>
      <c r="F68" s="16"/>
      <c r="G68" s="31" t="str">
        <f t="shared" si="3"/>
        <v/>
      </c>
      <c r="H68" s="16"/>
      <c r="I68" s="32" t="str">
        <f t="shared" si="2"/>
        <v/>
      </c>
      <c r="J68" s="16"/>
      <c r="K68" s="16"/>
      <c r="L68" s="16"/>
    </row>
    <row r="69" spans="2:12" ht="15.5">
      <c r="B69" s="14">
        <v>51</v>
      </c>
      <c r="C69" s="16"/>
      <c r="D69" s="16"/>
      <c r="E69" s="16"/>
      <c r="F69" s="16"/>
      <c r="G69" s="31" t="str">
        <f t="shared" si="3"/>
        <v/>
      </c>
      <c r="H69" s="16"/>
      <c r="I69" s="32" t="str">
        <f t="shared" si="2"/>
        <v/>
      </c>
      <c r="J69" s="16"/>
      <c r="K69" s="16"/>
      <c r="L69" s="16"/>
    </row>
    <row r="70" spans="2:12" ht="15.5">
      <c r="B70" s="14">
        <v>52</v>
      </c>
      <c r="C70" s="16"/>
      <c r="D70" s="16"/>
      <c r="E70" s="16"/>
      <c r="F70" s="16"/>
      <c r="G70" s="31" t="str">
        <f t="shared" si="3"/>
        <v/>
      </c>
      <c r="H70" s="16"/>
      <c r="I70" s="32" t="str">
        <f t="shared" si="2"/>
        <v/>
      </c>
      <c r="J70" s="16"/>
      <c r="K70" s="16"/>
      <c r="L70" s="16"/>
    </row>
    <row r="71" spans="2:12" ht="15.5">
      <c r="B71" s="14">
        <v>53</v>
      </c>
      <c r="C71" s="16"/>
      <c r="D71" s="16"/>
      <c r="E71" s="16"/>
      <c r="F71" s="16"/>
      <c r="G71" s="31" t="str">
        <f t="shared" si="3"/>
        <v/>
      </c>
      <c r="H71" s="16"/>
      <c r="I71" s="32" t="str">
        <f t="shared" si="2"/>
        <v/>
      </c>
      <c r="J71" s="16"/>
      <c r="K71" s="16"/>
      <c r="L71" s="16"/>
    </row>
    <row r="72" spans="2:12" ht="15.5">
      <c r="B72" s="14">
        <v>54</v>
      </c>
      <c r="C72" s="16"/>
      <c r="D72" s="16"/>
      <c r="E72" s="16"/>
      <c r="F72" s="16"/>
      <c r="G72" s="31" t="str">
        <f t="shared" si="3"/>
        <v/>
      </c>
      <c r="H72" s="16"/>
      <c r="I72" s="32" t="str">
        <f t="shared" si="2"/>
        <v/>
      </c>
      <c r="J72" s="16"/>
      <c r="K72" s="16"/>
      <c r="L72" s="16"/>
    </row>
    <row r="73" spans="2:12" ht="15.5">
      <c r="B73" s="14">
        <v>55</v>
      </c>
      <c r="C73" s="16"/>
      <c r="D73" s="16"/>
      <c r="E73" s="16"/>
      <c r="F73" s="16"/>
      <c r="G73" s="31" t="str">
        <f t="shared" si="3"/>
        <v/>
      </c>
      <c r="H73" s="16"/>
      <c r="I73" s="32" t="str">
        <f t="shared" si="2"/>
        <v/>
      </c>
      <c r="J73" s="16"/>
      <c r="K73" s="16"/>
      <c r="L73" s="16"/>
    </row>
    <row r="74" spans="2:12" ht="15.5">
      <c r="B74" s="14">
        <v>56</v>
      </c>
      <c r="C74" s="16"/>
      <c r="D74" s="16"/>
      <c r="E74" s="16"/>
      <c r="F74" s="16"/>
      <c r="G74" s="31" t="str">
        <f t="shared" si="3"/>
        <v/>
      </c>
      <c r="H74" s="16"/>
      <c r="I74" s="32" t="str">
        <f t="shared" si="2"/>
        <v/>
      </c>
      <c r="J74" s="16"/>
      <c r="K74" s="16"/>
      <c r="L74" s="16"/>
    </row>
    <row r="75" spans="2:12" ht="15.5">
      <c r="B75" s="14">
        <v>57</v>
      </c>
      <c r="C75" s="16"/>
      <c r="D75" s="16"/>
      <c r="E75" s="16"/>
      <c r="F75" s="16"/>
      <c r="G75" s="31" t="str">
        <f t="shared" si="3"/>
        <v/>
      </c>
      <c r="H75" s="16"/>
      <c r="I75" s="32" t="str">
        <f t="shared" si="2"/>
        <v/>
      </c>
      <c r="J75" s="16"/>
      <c r="K75" s="16"/>
      <c r="L75" s="16"/>
    </row>
    <row r="76" spans="2:12" ht="15.5">
      <c r="B76" s="14">
        <v>58</v>
      </c>
      <c r="C76" s="16"/>
      <c r="D76" s="16"/>
      <c r="E76" s="16"/>
      <c r="F76" s="16"/>
      <c r="G76" s="31" t="str">
        <f t="shared" si="3"/>
        <v/>
      </c>
      <c r="H76" s="16"/>
      <c r="I76" s="32" t="str">
        <f t="shared" si="2"/>
        <v/>
      </c>
      <c r="J76" s="16"/>
      <c r="K76" s="16"/>
      <c r="L76" s="16"/>
    </row>
    <row r="77" spans="2:12" ht="15.5">
      <c r="B77" s="14">
        <v>59</v>
      </c>
      <c r="C77" s="16"/>
      <c r="D77" s="16"/>
      <c r="E77" s="16"/>
      <c r="F77" s="16"/>
      <c r="G77" s="31" t="str">
        <f t="shared" si="3"/>
        <v/>
      </c>
      <c r="H77" s="16"/>
      <c r="I77" s="32" t="str">
        <f t="shared" si="2"/>
        <v/>
      </c>
      <c r="J77" s="16"/>
      <c r="K77" s="16"/>
      <c r="L77" s="16"/>
    </row>
    <row r="78" spans="2:12" ht="15.5">
      <c r="B78" s="14">
        <v>60</v>
      </c>
      <c r="C78" s="16"/>
      <c r="D78" s="16"/>
      <c r="E78" s="16"/>
      <c r="F78" s="16"/>
      <c r="G78" s="31" t="str">
        <f t="shared" si="3"/>
        <v/>
      </c>
      <c r="H78" s="16"/>
      <c r="I78" s="32" t="str">
        <f t="shared" si="2"/>
        <v/>
      </c>
      <c r="J78" s="16"/>
      <c r="K78" s="16"/>
      <c r="L78" s="16"/>
    </row>
    <row r="79" spans="2:12" ht="15.5">
      <c r="B79" s="14">
        <v>61</v>
      </c>
      <c r="C79" s="16"/>
      <c r="D79" s="16"/>
      <c r="E79" s="16"/>
      <c r="F79" s="16"/>
      <c r="G79" s="31" t="str">
        <f t="shared" si="3"/>
        <v/>
      </c>
      <c r="H79" s="16"/>
      <c r="I79" s="32" t="str">
        <f t="shared" si="2"/>
        <v/>
      </c>
      <c r="J79" s="16"/>
      <c r="K79" s="16"/>
      <c r="L79" s="16"/>
    </row>
    <row r="80" spans="2:12" ht="15.5">
      <c r="B80" s="14">
        <v>62</v>
      </c>
      <c r="C80" s="16"/>
      <c r="D80" s="16"/>
      <c r="E80" s="16"/>
      <c r="F80" s="16"/>
      <c r="G80" s="31" t="str">
        <f t="shared" si="3"/>
        <v/>
      </c>
      <c r="H80" s="16"/>
      <c r="I80" s="32" t="str">
        <f t="shared" si="2"/>
        <v/>
      </c>
      <c r="J80" s="16"/>
      <c r="K80" s="16"/>
      <c r="L80" s="16"/>
    </row>
    <row r="81" spans="2:12" ht="15.5">
      <c r="B81" s="14">
        <v>63</v>
      </c>
      <c r="C81" s="16"/>
      <c r="D81" s="16"/>
      <c r="E81" s="16"/>
      <c r="F81" s="16"/>
      <c r="G81" s="31" t="str">
        <f t="shared" si="3"/>
        <v/>
      </c>
      <c r="H81" s="16"/>
      <c r="I81" s="32" t="str">
        <f t="shared" si="2"/>
        <v/>
      </c>
      <c r="J81" s="16"/>
      <c r="K81" s="16"/>
      <c r="L81" s="16"/>
    </row>
    <row r="82" spans="2:12" ht="15.5">
      <c r="B82" s="14">
        <v>64</v>
      </c>
      <c r="C82" s="16"/>
      <c r="D82" s="16"/>
      <c r="E82" s="16"/>
      <c r="F82" s="16"/>
      <c r="G82" s="31" t="str">
        <f t="shared" si="3"/>
        <v/>
      </c>
      <c r="H82" s="16"/>
      <c r="I82" s="32" t="str">
        <f t="shared" ref="I82:I88" si="4">IF($H82&lt;&gt;"",YEAR(Data_Gara)-$H82,"")</f>
        <v/>
      </c>
      <c r="J82" s="16"/>
      <c r="K82" s="16"/>
      <c r="L82" s="16"/>
    </row>
    <row r="83" spans="2:12" ht="15.5">
      <c r="B83" s="14">
        <v>65</v>
      </c>
      <c r="C83" s="16"/>
      <c r="D83" s="16"/>
      <c r="E83" s="16"/>
      <c r="F83" s="16"/>
      <c r="G83" s="31" t="str">
        <f t="shared" ref="G83:G88" si="5">IF(AND(Società&lt;&gt;"",$C83&lt;&gt;""),Società,"")</f>
        <v/>
      </c>
      <c r="H83" s="16"/>
      <c r="I83" s="32" t="str">
        <f t="shared" si="4"/>
        <v/>
      </c>
      <c r="J83" s="16"/>
      <c r="K83" s="16"/>
      <c r="L83" s="16"/>
    </row>
    <row r="84" spans="2:12" ht="15.5">
      <c r="B84" s="14">
        <v>66</v>
      </c>
      <c r="C84" s="16"/>
      <c r="D84" s="16"/>
      <c r="E84" s="16"/>
      <c r="F84" s="16"/>
      <c r="G84" s="31" t="str">
        <f t="shared" si="5"/>
        <v/>
      </c>
      <c r="H84" s="16"/>
      <c r="I84" s="32" t="str">
        <f t="shared" si="4"/>
        <v/>
      </c>
      <c r="J84" s="16"/>
      <c r="K84" s="16"/>
      <c r="L84" s="16"/>
    </row>
    <row r="85" spans="2:12" ht="15.5">
      <c r="B85" s="14">
        <v>67</v>
      </c>
      <c r="C85" s="16"/>
      <c r="D85" s="16"/>
      <c r="E85" s="16"/>
      <c r="F85" s="16"/>
      <c r="G85" s="31" t="str">
        <f t="shared" si="5"/>
        <v/>
      </c>
      <c r="H85" s="16"/>
      <c r="I85" s="32" t="str">
        <f t="shared" si="4"/>
        <v/>
      </c>
      <c r="J85" s="16"/>
      <c r="K85" s="16"/>
      <c r="L85" s="16"/>
    </row>
    <row r="86" spans="2:12" ht="15.5">
      <c r="B86" s="14">
        <v>68</v>
      </c>
      <c r="C86" s="16"/>
      <c r="D86" s="16"/>
      <c r="E86" s="16"/>
      <c r="F86" s="16"/>
      <c r="G86" s="31" t="str">
        <f t="shared" si="5"/>
        <v/>
      </c>
      <c r="H86" s="16"/>
      <c r="I86" s="32" t="str">
        <f t="shared" si="4"/>
        <v/>
      </c>
      <c r="J86" s="16"/>
      <c r="K86" s="16"/>
      <c r="L86" s="16"/>
    </row>
    <row r="87" spans="2:12" ht="15.5">
      <c r="B87" s="14">
        <v>69</v>
      </c>
      <c r="C87" s="16"/>
      <c r="D87" s="16"/>
      <c r="E87" s="16"/>
      <c r="F87" s="16"/>
      <c r="G87" s="31" t="str">
        <f t="shared" si="5"/>
        <v/>
      </c>
      <c r="H87" s="16"/>
      <c r="I87" s="32" t="str">
        <f t="shared" si="4"/>
        <v/>
      </c>
      <c r="J87" s="16"/>
      <c r="K87" s="16"/>
      <c r="L87" s="16"/>
    </row>
    <row r="88" spans="2:12" ht="15.5">
      <c r="B88" s="14">
        <v>70</v>
      </c>
      <c r="C88" s="16"/>
      <c r="D88" s="16"/>
      <c r="E88" s="16"/>
      <c r="F88" s="16"/>
      <c r="G88" s="31" t="str">
        <f t="shared" si="5"/>
        <v/>
      </c>
      <c r="H88" s="16"/>
      <c r="I88" s="32" t="str">
        <f t="shared" si="4"/>
        <v/>
      </c>
      <c r="J88" s="16"/>
      <c r="K88" s="16"/>
      <c r="L88" s="16"/>
    </row>
    <row r="89" spans="2:12"/>
  </sheetData>
  <sheetProtection selectLockedCells="1"/>
  <mergeCells count="10">
    <mergeCell ref="B13:C13"/>
    <mergeCell ref="B14:C14"/>
    <mergeCell ref="D13:F13"/>
    <mergeCell ref="D14:F14"/>
    <mergeCell ref="B15:C15"/>
    <mergeCell ref="H14:L14"/>
    <mergeCell ref="F15:G15"/>
    <mergeCell ref="H15:I15"/>
    <mergeCell ref="J15:L15"/>
    <mergeCell ref="H13:L13"/>
  </mergeCells>
  <conditionalFormatting sqref="L18:L88">
    <cfRule type="expression" dxfId="3" priority="2" stopIfTrue="1">
      <formula>$K18="D/A"</formula>
    </cfRule>
  </conditionalFormatting>
  <dataValidations disablePrompts="1" count="6">
    <dataValidation type="list" allowBlank="1" showInputMessage="1" errorTitle="ATTENZIONE" error="Utilizzare il menù a tendina" sqref="E18:E88">
      <formula1>"M,F"</formula1>
    </dataValidation>
    <dataValidation type="whole" allowBlank="1" showInputMessage="1" errorTitle="ATTENZIONE" error="Inserire SOLO il peso come numero intero" sqref="F18:F88">
      <formula1>25</formula1>
      <formula2>150</formula2>
    </dataValidation>
    <dataValidation type="list" allowBlank="1" showInputMessage="1" sqref="J18:J88">
      <formula1>Cinture</formula1>
    </dataValidation>
    <dataValidation type="list" allowBlank="1" showInputMessage="1" errorTitle="ATTENZIONE" error="Inserire &quot;X&quot;, per cancellare utilizzare il tasto &quot;Canc&quot;. Per Categoria Disabili inserire D/A" prompt="Inserire D/A per categoria disabili" sqref="K19">
      <formula1>"X,D/A"</formula1>
    </dataValidation>
    <dataValidation type="list" allowBlank="1" errorTitle="ATTENZIONE" error="Inserire &quot;X&quot;, per cancellare utilizzare il tasto &quot;Canc&quot;. Per Categoria Disabili inserire D/A" prompt="Inserire D/A per categoria disabili" sqref="K18 K20:K88">
      <formula1>"X,D/A"</formula1>
    </dataValidation>
    <dataValidation type="list" allowBlank="1" showInputMessage="1" errorTitle="ATTENZIONE" error="Utilizzare il menù a tendina" promptTitle="LEGENDA" prompt="KIK: Kihon Ippon Kumite (Dichiarato)&#10;JIK: Jyu Ippon Kumite (Libero Dichiarato)&#10;KU: Jyu Kumite (Libero)" sqref="L18:L88">
      <formula1>"KIK,JIK,KU"</formula1>
    </dataValidation>
  </dataValidations>
  <pageMargins left="0.7" right="0.7" top="0.75" bottom="0.75" header="0.3" footer="0.3"/>
  <pageSetup paperSize="9" scale="42" orientation="portrait" r:id="rId1"/>
  <ignoredErrors>
    <ignoredError sqref="I17" unlockedFormula="1"/>
    <ignoredError sqref="I19:I88 G19:G88" unlockedFormula="1" emptyCellReference="1"/>
    <ignoredError sqref="I89:I1048576 G89:G1048576" emptyCellReferenc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Foglio2"/>
  <dimension ref="A9:O59"/>
  <sheetViews>
    <sheetView showGridLines="0" showRowColHeaders="0" zoomScale="105" zoomScaleNormal="105" workbookViewId="0">
      <selection activeCell="C15" sqref="C15"/>
    </sheetView>
  </sheetViews>
  <sheetFormatPr defaultColWidth="0" defaultRowHeight="14.5"/>
  <cols>
    <col min="1" max="1" width="0.81640625" style="5" customWidth="1"/>
    <col min="2" max="2" width="4" style="5" bestFit="1" customWidth="1"/>
    <col min="3" max="4" width="35" style="5" customWidth="1"/>
    <col min="5" max="5" width="10.1796875" style="5" bestFit="1" customWidth="1"/>
    <col min="6" max="6" width="23.6328125" style="5" customWidth="1"/>
    <col min="7" max="7" width="11.36328125" style="5" bestFit="1" customWidth="1"/>
    <col min="8" max="8" width="6.1796875" style="5" bestFit="1" customWidth="1"/>
    <col min="9" max="9" width="11.453125" style="5" bestFit="1" customWidth="1"/>
    <col min="10" max="10" width="9.6328125" style="5" bestFit="1" customWidth="1"/>
    <col min="11" max="12" width="12.453125" style="5" bestFit="1" customWidth="1"/>
    <col min="13" max="13" width="9.6328125" style="5" bestFit="1" customWidth="1"/>
    <col min="14" max="14" width="2" style="5" customWidth="1"/>
    <col min="15" max="15" width="0" style="5" hidden="1" customWidth="1"/>
    <col min="16" max="16384" width="9.1796875" style="5" hidden="1"/>
  </cols>
  <sheetData>
    <row r="9" spans="2:13" ht="52.5" customHeight="1">
      <c r="B9" s="19"/>
      <c r="C9" s="19" t="s">
        <v>64</v>
      </c>
      <c r="D9" s="19"/>
      <c r="E9" s="19"/>
      <c r="F9" s="42" t="s">
        <v>63</v>
      </c>
      <c r="G9" s="20"/>
      <c r="H9" s="20"/>
      <c r="I9" s="21">
        <v>45634</v>
      </c>
      <c r="J9" s="22"/>
      <c r="K9" s="22"/>
      <c r="L9" s="20"/>
      <c r="M9" s="34"/>
    </row>
    <row r="11" spans="2:13" ht="37">
      <c r="B11" s="2" t="s">
        <v>6</v>
      </c>
      <c r="C11" s="2" t="s">
        <v>7</v>
      </c>
      <c r="D11" s="2" t="s">
        <v>8</v>
      </c>
      <c r="E11" s="2" t="s">
        <v>9</v>
      </c>
      <c r="F11" s="2" t="s">
        <v>0</v>
      </c>
      <c r="G11" s="3" t="s">
        <v>11</v>
      </c>
      <c r="H11" s="3" t="s">
        <v>58</v>
      </c>
      <c r="I11" s="2" t="s">
        <v>12</v>
      </c>
      <c r="J11" s="3" t="s">
        <v>37</v>
      </c>
      <c r="K11" s="3" t="s">
        <v>38</v>
      </c>
      <c r="L11" s="3" t="s">
        <v>36</v>
      </c>
    </row>
    <row r="12" spans="2:13" ht="15.5">
      <c r="B12" s="61" t="s">
        <v>16</v>
      </c>
      <c r="C12" s="15" t="s">
        <v>17</v>
      </c>
      <c r="D12" s="15" t="s">
        <v>18</v>
      </c>
      <c r="E12" s="15" t="s">
        <v>60</v>
      </c>
      <c r="F12" s="62" t="s">
        <v>19</v>
      </c>
      <c r="G12" s="15">
        <v>1999</v>
      </c>
      <c r="H12" s="35">
        <f t="shared" ref="H12:H59" si="0">IF($G12&lt;&gt;"",YEAR(Data_Gara)-$G12,"")</f>
        <v>25</v>
      </c>
      <c r="I12" s="15" t="s">
        <v>20</v>
      </c>
      <c r="J12" s="53"/>
      <c r="K12" s="53" t="s">
        <v>15</v>
      </c>
      <c r="L12" s="53" t="s">
        <v>15</v>
      </c>
    </row>
    <row r="13" spans="2:13" ht="15.5">
      <c r="B13" s="57"/>
      <c r="C13" s="15" t="s">
        <v>39</v>
      </c>
      <c r="D13" s="15" t="s">
        <v>40</v>
      </c>
      <c r="E13" s="15" t="s">
        <v>60</v>
      </c>
      <c r="F13" s="63"/>
      <c r="G13" s="15">
        <v>1997</v>
      </c>
      <c r="H13" s="28">
        <f t="shared" si="0"/>
        <v>27</v>
      </c>
      <c r="I13" s="15" t="s">
        <v>34</v>
      </c>
      <c r="J13" s="54"/>
      <c r="K13" s="55"/>
      <c r="L13" s="55"/>
    </row>
    <row r="14" spans="2:13" ht="16" thickBot="1">
      <c r="B14" s="58"/>
      <c r="C14" s="24" t="s">
        <v>42</v>
      </c>
      <c r="D14" s="24" t="s">
        <v>41</v>
      </c>
      <c r="E14" s="24" t="s">
        <v>61</v>
      </c>
      <c r="F14" s="64"/>
      <c r="G14" s="24">
        <v>1995</v>
      </c>
      <c r="H14" s="36">
        <f t="shared" si="0"/>
        <v>29</v>
      </c>
      <c r="I14" s="24" t="s">
        <v>20</v>
      </c>
      <c r="J14" s="25"/>
      <c r="K14" s="56"/>
      <c r="L14" s="56"/>
    </row>
    <row r="15" spans="2:13" ht="15.5">
      <c r="B15" s="57">
        <v>1</v>
      </c>
      <c r="C15" s="41"/>
      <c r="D15" s="41"/>
      <c r="E15" s="18"/>
      <c r="F15" s="59" t="str">
        <f>IF(AND(Società&lt;&gt;"",$C15&lt;&gt;""),Società,"")</f>
        <v/>
      </c>
      <c r="G15" s="18"/>
      <c r="H15" s="37" t="str">
        <f>IF($G15&lt;&gt;"",YEAR(Data_Gara)-$G15,"")</f>
        <v/>
      </c>
      <c r="I15" s="18"/>
      <c r="J15" s="50"/>
      <c r="K15" s="50"/>
      <c r="L15" s="50"/>
    </row>
    <row r="16" spans="2:13" ht="15.5">
      <c r="B16" s="57"/>
      <c r="C16" s="16"/>
      <c r="D16" s="16"/>
      <c r="E16" s="16"/>
      <c r="F16" s="59"/>
      <c r="G16" s="16"/>
      <c r="H16" s="32" t="str">
        <f t="shared" si="0"/>
        <v/>
      </c>
      <c r="I16" s="16"/>
      <c r="J16" s="52"/>
      <c r="K16" s="50"/>
      <c r="L16" s="50"/>
    </row>
    <row r="17" spans="2:12" ht="16" thickBot="1">
      <c r="B17" s="58"/>
      <c r="C17" s="26"/>
      <c r="D17" s="26"/>
      <c r="E17" s="26"/>
      <c r="F17" s="60"/>
      <c r="G17" s="26"/>
      <c r="H17" s="38" t="str">
        <f t="shared" si="0"/>
        <v/>
      </c>
      <c r="I17" s="26"/>
      <c r="J17" s="25"/>
      <c r="K17" s="51"/>
      <c r="L17" s="51"/>
    </row>
    <row r="18" spans="2:12" ht="15.5">
      <c r="B18" s="57">
        <v>2</v>
      </c>
      <c r="C18" s="18"/>
      <c r="D18" s="18"/>
      <c r="E18" s="18"/>
      <c r="F18" s="59" t="str">
        <f>IF(AND(Società&lt;&gt;"",$C18&lt;&gt;""),Società,"")</f>
        <v/>
      </c>
      <c r="G18" s="18"/>
      <c r="H18" s="37" t="str">
        <f t="shared" si="0"/>
        <v/>
      </c>
      <c r="I18" s="18"/>
      <c r="J18" s="50"/>
      <c r="K18" s="50"/>
      <c r="L18" s="50"/>
    </row>
    <row r="19" spans="2:12" ht="15.5">
      <c r="B19" s="57"/>
      <c r="C19" s="16"/>
      <c r="D19" s="16"/>
      <c r="E19" s="16"/>
      <c r="F19" s="59"/>
      <c r="G19" s="16"/>
      <c r="H19" s="32" t="str">
        <f t="shared" si="0"/>
        <v/>
      </c>
      <c r="I19" s="16"/>
      <c r="J19" s="52"/>
      <c r="K19" s="50"/>
      <c r="L19" s="50"/>
    </row>
    <row r="20" spans="2:12" ht="16" thickBot="1">
      <c r="B20" s="58"/>
      <c r="C20" s="26"/>
      <c r="D20" s="26"/>
      <c r="E20" s="26"/>
      <c r="F20" s="60"/>
      <c r="G20" s="26"/>
      <c r="H20" s="38" t="str">
        <f t="shared" si="0"/>
        <v/>
      </c>
      <c r="I20" s="26"/>
      <c r="J20" s="25"/>
      <c r="K20" s="51"/>
      <c r="L20" s="51"/>
    </row>
    <row r="21" spans="2:12" ht="15.5">
      <c r="B21" s="57">
        <v>3</v>
      </c>
      <c r="C21" s="18"/>
      <c r="D21" s="18"/>
      <c r="E21" s="18"/>
      <c r="F21" s="59" t="str">
        <f>IF(AND(Società&lt;&gt;"",$C21&lt;&gt;""),Società,"")</f>
        <v/>
      </c>
      <c r="G21" s="18"/>
      <c r="H21" s="37" t="str">
        <f t="shared" si="0"/>
        <v/>
      </c>
      <c r="I21" s="18"/>
      <c r="J21" s="50"/>
      <c r="K21" s="50"/>
      <c r="L21" s="50"/>
    </row>
    <row r="22" spans="2:12" ht="15.5">
      <c r="B22" s="57"/>
      <c r="C22" s="16"/>
      <c r="D22" s="16"/>
      <c r="E22" s="16"/>
      <c r="F22" s="59"/>
      <c r="G22" s="16"/>
      <c r="H22" s="32" t="str">
        <f t="shared" si="0"/>
        <v/>
      </c>
      <c r="I22" s="16"/>
      <c r="J22" s="52"/>
      <c r="K22" s="50"/>
      <c r="L22" s="50"/>
    </row>
    <row r="23" spans="2:12" ht="16" thickBot="1">
      <c r="B23" s="58"/>
      <c r="C23" s="26"/>
      <c r="D23" s="26"/>
      <c r="E23" s="26"/>
      <c r="F23" s="60"/>
      <c r="G23" s="26"/>
      <c r="H23" s="38" t="str">
        <f t="shared" si="0"/>
        <v/>
      </c>
      <c r="I23" s="26"/>
      <c r="J23" s="25"/>
      <c r="K23" s="51"/>
      <c r="L23" s="51"/>
    </row>
    <row r="24" spans="2:12" ht="15.5">
      <c r="B24" s="57">
        <v>4</v>
      </c>
      <c r="C24" s="18"/>
      <c r="D24" s="18"/>
      <c r="E24" s="18"/>
      <c r="F24" s="59" t="str">
        <f>IF(AND(Società&lt;&gt;"",$C24&lt;&gt;""),Società,"")</f>
        <v/>
      </c>
      <c r="G24" s="18"/>
      <c r="H24" s="37" t="str">
        <f t="shared" si="0"/>
        <v/>
      </c>
      <c r="I24" s="18"/>
      <c r="J24" s="50"/>
      <c r="K24" s="50"/>
      <c r="L24" s="50"/>
    </row>
    <row r="25" spans="2:12" ht="15.5">
      <c r="B25" s="57"/>
      <c r="C25" s="16"/>
      <c r="D25" s="16"/>
      <c r="E25" s="16"/>
      <c r="F25" s="59"/>
      <c r="G25" s="16"/>
      <c r="H25" s="32" t="str">
        <f t="shared" si="0"/>
        <v/>
      </c>
      <c r="I25" s="16"/>
      <c r="J25" s="52"/>
      <c r="K25" s="50"/>
      <c r="L25" s="50"/>
    </row>
    <row r="26" spans="2:12" ht="16" thickBot="1">
      <c r="B26" s="58"/>
      <c r="C26" s="26"/>
      <c r="D26" s="26"/>
      <c r="E26" s="26"/>
      <c r="F26" s="60"/>
      <c r="G26" s="26"/>
      <c r="H26" s="38" t="str">
        <f t="shared" si="0"/>
        <v/>
      </c>
      <c r="I26" s="26"/>
      <c r="J26" s="25"/>
      <c r="K26" s="51"/>
      <c r="L26" s="51"/>
    </row>
    <row r="27" spans="2:12" ht="15.5">
      <c r="B27" s="57">
        <v>5</v>
      </c>
      <c r="C27" s="18"/>
      <c r="D27" s="18"/>
      <c r="E27" s="18"/>
      <c r="F27" s="59" t="str">
        <f>IF(AND(Società&lt;&gt;"",$C27&lt;&gt;""),Società,"")</f>
        <v/>
      </c>
      <c r="G27" s="18"/>
      <c r="H27" s="37" t="str">
        <f t="shared" si="0"/>
        <v/>
      </c>
      <c r="I27" s="18"/>
      <c r="J27" s="50"/>
      <c r="K27" s="50"/>
      <c r="L27" s="50"/>
    </row>
    <row r="28" spans="2:12" ht="15.5">
      <c r="B28" s="57"/>
      <c r="C28" s="16"/>
      <c r="D28" s="16"/>
      <c r="E28" s="16"/>
      <c r="F28" s="59"/>
      <c r="G28" s="16"/>
      <c r="H28" s="32" t="str">
        <f t="shared" si="0"/>
        <v/>
      </c>
      <c r="I28" s="16"/>
      <c r="J28" s="52"/>
      <c r="K28" s="50"/>
      <c r="L28" s="50"/>
    </row>
    <row r="29" spans="2:12" ht="16" thickBot="1">
      <c r="B29" s="58"/>
      <c r="C29" s="26"/>
      <c r="D29" s="26"/>
      <c r="E29" s="26"/>
      <c r="F29" s="60"/>
      <c r="G29" s="26"/>
      <c r="H29" s="38" t="str">
        <f t="shared" si="0"/>
        <v/>
      </c>
      <c r="I29" s="26"/>
      <c r="J29" s="25"/>
      <c r="K29" s="51"/>
      <c r="L29" s="51"/>
    </row>
    <row r="30" spans="2:12" ht="15.5">
      <c r="B30" s="57">
        <v>6</v>
      </c>
      <c r="C30" s="18"/>
      <c r="D30" s="18"/>
      <c r="E30" s="18"/>
      <c r="F30" s="59" t="str">
        <f>IF(AND(Società&lt;&gt;"",$C30&lt;&gt;""),Società,"")</f>
        <v/>
      </c>
      <c r="G30" s="18"/>
      <c r="H30" s="37" t="str">
        <f t="shared" si="0"/>
        <v/>
      </c>
      <c r="I30" s="18"/>
      <c r="J30" s="50"/>
      <c r="K30" s="50"/>
      <c r="L30" s="50"/>
    </row>
    <row r="31" spans="2:12" ht="15.5">
      <c r="B31" s="57"/>
      <c r="C31" s="16"/>
      <c r="D31" s="16"/>
      <c r="E31" s="16"/>
      <c r="F31" s="59"/>
      <c r="G31" s="16"/>
      <c r="H31" s="32" t="str">
        <f t="shared" si="0"/>
        <v/>
      </c>
      <c r="I31" s="16"/>
      <c r="J31" s="52"/>
      <c r="K31" s="50"/>
      <c r="L31" s="50"/>
    </row>
    <row r="32" spans="2:12" ht="16" thickBot="1">
      <c r="B32" s="58"/>
      <c r="C32" s="26"/>
      <c r="D32" s="26"/>
      <c r="E32" s="26"/>
      <c r="F32" s="60"/>
      <c r="G32" s="26"/>
      <c r="H32" s="38" t="str">
        <f t="shared" si="0"/>
        <v/>
      </c>
      <c r="I32" s="26"/>
      <c r="J32" s="25"/>
      <c r="K32" s="51"/>
      <c r="L32" s="51"/>
    </row>
    <row r="33" spans="2:12" ht="15.5">
      <c r="B33" s="57">
        <v>7</v>
      </c>
      <c r="C33" s="18"/>
      <c r="D33" s="18"/>
      <c r="E33" s="18"/>
      <c r="F33" s="59" t="str">
        <f>IF(AND(Società&lt;&gt;"",$C33&lt;&gt;""),Società,"")</f>
        <v/>
      </c>
      <c r="G33" s="18"/>
      <c r="H33" s="37" t="str">
        <f t="shared" si="0"/>
        <v/>
      </c>
      <c r="I33" s="18"/>
      <c r="J33" s="50"/>
      <c r="K33" s="50"/>
      <c r="L33" s="50"/>
    </row>
    <row r="34" spans="2:12" ht="15.5">
      <c r="B34" s="57"/>
      <c r="C34" s="16"/>
      <c r="D34" s="16"/>
      <c r="E34" s="16"/>
      <c r="F34" s="59"/>
      <c r="G34" s="16"/>
      <c r="H34" s="32" t="str">
        <f t="shared" si="0"/>
        <v/>
      </c>
      <c r="I34" s="16"/>
      <c r="J34" s="52"/>
      <c r="K34" s="50"/>
      <c r="L34" s="50"/>
    </row>
    <row r="35" spans="2:12" ht="16" thickBot="1">
      <c r="B35" s="58"/>
      <c r="C35" s="26"/>
      <c r="D35" s="26"/>
      <c r="E35" s="26"/>
      <c r="F35" s="60"/>
      <c r="G35" s="26"/>
      <c r="H35" s="38" t="str">
        <f t="shared" si="0"/>
        <v/>
      </c>
      <c r="I35" s="26"/>
      <c r="J35" s="25"/>
      <c r="K35" s="51"/>
      <c r="L35" s="51"/>
    </row>
    <row r="36" spans="2:12" ht="15.5">
      <c r="B36" s="57">
        <v>8</v>
      </c>
      <c r="C36" s="18"/>
      <c r="D36" s="18"/>
      <c r="E36" s="18"/>
      <c r="F36" s="59" t="str">
        <f>IF(AND(Società&lt;&gt;"",$C36&lt;&gt;""),Società,"")</f>
        <v/>
      </c>
      <c r="G36" s="18"/>
      <c r="H36" s="37" t="str">
        <f t="shared" si="0"/>
        <v/>
      </c>
      <c r="I36" s="18"/>
      <c r="J36" s="50"/>
      <c r="K36" s="50"/>
      <c r="L36" s="50"/>
    </row>
    <row r="37" spans="2:12" ht="15.5">
      <c r="B37" s="57"/>
      <c r="C37" s="16"/>
      <c r="D37" s="16"/>
      <c r="E37" s="16"/>
      <c r="F37" s="59"/>
      <c r="G37" s="16"/>
      <c r="H37" s="32" t="str">
        <f t="shared" si="0"/>
        <v/>
      </c>
      <c r="I37" s="16"/>
      <c r="J37" s="52"/>
      <c r="K37" s="50"/>
      <c r="L37" s="50"/>
    </row>
    <row r="38" spans="2:12" ht="16" thickBot="1">
      <c r="B38" s="58"/>
      <c r="C38" s="26"/>
      <c r="D38" s="26"/>
      <c r="E38" s="26"/>
      <c r="F38" s="60"/>
      <c r="G38" s="26"/>
      <c r="H38" s="38" t="str">
        <f t="shared" si="0"/>
        <v/>
      </c>
      <c r="I38" s="26"/>
      <c r="J38" s="25"/>
      <c r="K38" s="51"/>
      <c r="L38" s="51"/>
    </row>
    <row r="39" spans="2:12" ht="15.5">
      <c r="B39" s="57">
        <v>9</v>
      </c>
      <c r="C39" s="18"/>
      <c r="D39" s="18"/>
      <c r="E39" s="18"/>
      <c r="F39" s="59" t="str">
        <f>IF(AND(Società&lt;&gt;"",$C39&lt;&gt;""),Società,"")</f>
        <v/>
      </c>
      <c r="G39" s="18"/>
      <c r="H39" s="37" t="str">
        <f t="shared" si="0"/>
        <v/>
      </c>
      <c r="I39" s="18"/>
      <c r="J39" s="50"/>
      <c r="K39" s="50"/>
      <c r="L39" s="50"/>
    </row>
    <row r="40" spans="2:12" ht="15.5">
      <c r="B40" s="57"/>
      <c r="C40" s="16"/>
      <c r="D40" s="16"/>
      <c r="E40" s="16"/>
      <c r="F40" s="59"/>
      <c r="G40" s="16"/>
      <c r="H40" s="32" t="str">
        <f t="shared" si="0"/>
        <v/>
      </c>
      <c r="I40" s="16"/>
      <c r="J40" s="52"/>
      <c r="K40" s="50"/>
      <c r="L40" s="50"/>
    </row>
    <row r="41" spans="2:12" ht="16" thickBot="1">
      <c r="B41" s="58"/>
      <c r="C41" s="26"/>
      <c r="D41" s="26"/>
      <c r="E41" s="26"/>
      <c r="F41" s="60"/>
      <c r="G41" s="26"/>
      <c r="H41" s="38" t="str">
        <f t="shared" si="0"/>
        <v/>
      </c>
      <c r="I41" s="26"/>
      <c r="J41" s="25"/>
      <c r="K41" s="51"/>
      <c r="L41" s="51"/>
    </row>
    <row r="42" spans="2:12" ht="15.5">
      <c r="B42" s="57">
        <v>10</v>
      </c>
      <c r="C42" s="18"/>
      <c r="D42" s="18"/>
      <c r="E42" s="18"/>
      <c r="F42" s="59" t="str">
        <f>IF(AND(Società&lt;&gt;"",$C42&lt;&gt;""),Società,"")</f>
        <v/>
      </c>
      <c r="G42" s="18"/>
      <c r="H42" s="37" t="str">
        <f t="shared" si="0"/>
        <v/>
      </c>
      <c r="I42" s="18"/>
      <c r="J42" s="50"/>
      <c r="K42" s="50"/>
      <c r="L42" s="50"/>
    </row>
    <row r="43" spans="2:12" ht="15.5">
      <c r="B43" s="57"/>
      <c r="C43" s="16"/>
      <c r="D43" s="16"/>
      <c r="E43" s="16"/>
      <c r="F43" s="59"/>
      <c r="G43" s="16"/>
      <c r="H43" s="32" t="str">
        <f t="shared" si="0"/>
        <v/>
      </c>
      <c r="I43" s="16"/>
      <c r="J43" s="52"/>
      <c r="K43" s="50"/>
      <c r="L43" s="50"/>
    </row>
    <row r="44" spans="2:12" ht="16" thickBot="1">
      <c r="B44" s="58"/>
      <c r="C44" s="26"/>
      <c r="D44" s="26"/>
      <c r="E44" s="26"/>
      <c r="F44" s="60"/>
      <c r="G44" s="26"/>
      <c r="H44" s="38" t="str">
        <f t="shared" si="0"/>
        <v/>
      </c>
      <c r="I44" s="26"/>
      <c r="J44" s="25"/>
      <c r="K44" s="51"/>
      <c r="L44" s="51"/>
    </row>
    <row r="45" spans="2:12" ht="15.5">
      <c r="B45" s="57">
        <v>11</v>
      </c>
      <c r="C45" s="18"/>
      <c r="D45" s="18"/>
      <c r="E45" s="18"/>
      <c r="F45" s="59" t="str">
        <f>IF(AND(Società&lt;&gt;"",$C45&lt;&gt;""),Società,"")</f>
        <v/>
      </c>
      <c r="G45" s="18"/>
      <c r="H45" s="37" t="str">
        <f t="shared" si="0"/>
        <v/>
      </c>
      <c r="I45" s="18"/>
      <c r="J45" s="50"/>
      <c r="K45" s="50"/>
      <c r="L45" s="50"/>
    </row>
    <row r="46" spans="2:12" ht="15.5">
      <c r="B46" s="57"/>
      <c r="C46" s="16"/>
      <c r="D46" s="16"/>
      <c r="E46" s="16"/>
      <c r="F46" s="59"/>
      <c r="G46" s="16"/>
      <c r="H46" s="32" t="str">
        <f t="shared" si="0"/>
        <v/>
      </c>
      <c r="I46" s="16"/>
      <c r="J46" s="52"/>
      <c r="K46" s="50"/>
      <c r="L46" s="50"/>
    </row>
    <row r="47" spans="2:12" ht="16" thickBot="1">
      <c r="B47" s="58"/>
      <c r="C47" s="26"/>
      <c r="D47" s="26"/>
      <c r="E47" s="26"/>
      <c r="F47" s="60"/>
      <c r="G47" s="26"/>
      <c r="H47" s="38" t="str">
        <f t="shared" si="0"/>
        <v/>
      </c>
      <c r="I47" s="26"/>
      <c r="J47" s="25"/>
      <c r="K47" s="51"/>
      <c r="L47" s="51"/>
    </row>
    <row r="48" spans="2:12" ht="15.5">
      <c r="B48" s="57">
        <v>12</v>
      </c>
      <c r="C48" s="18"/>
      <c r="D48" s="18"/>
      <c r="E48" s="18"/>
      <c r="F48" s="59" t="str">
        <f>IF(AND(Società&lt;&gt;"",$C48&lt;&gt;""),Società,"")</f>
        <v/>
      </c>
      <c r="G48" s="18"/>
      <c r="H48" s="37" t="str">
        <f t="shared" si="0"/>
        <v/>
      </c>
      <c r="I48" s="18"/>
      <c r="J48" s="50"/>
      <c r="K48" s="50"/>
      <c r="L48" s="50"/>
    </row>
    <row r="49" spans="2:12" ht="15.5">
      <c r="B49" s="57"/>
      <c r="C49" s="16"/>
      <c r="D49" s="16"/>
      <c r="E49" s="16"/>
      <c r="F49" s="59"/>
      <c r="G49" s="16"/>
      <c r="H49" s="32" t="str">
        <f t="shared" si="0"/>
        <v/>
      </c>
      <c r="I49" s="16"/>
      <c r="J49" s="52"/>
      <c r="K49" s="50"/>
      <c r="L49" s="50"/>
    </row>
    <row r="50" spans="2:12" ht="16" thickBot="1">
      <c r="B50" s="58"/>
      <c r="C50" s="26"/>
      <c r="D50" s="26"/>
      <c r="E50" s="26"/>
      <c r="F50" s="60"/>
      <c r="G50" s="26"/>
      <c r="H50" s="38" t="str">
        <f t="shared" si="0"/>
        <v/>
      </c>
      <c r="I50" s="26"/>
      <c r="J50" s="25"/>
      <c r="K50" s="51"/>
      <c r="L50" s="51"/>
    </row>
    <row r="51" spans="2:12" ht="15.5">
      <c r="B51" s="57">
        <v>13</v>
      </c>
      <c r="C51" s="18"/>
      <c r="D51" s="18"/>
      <c r="E51" s="18"/>
      <c r="F51" s="59" t="str">
        <f>IF(AND(Società&lt;&gt;"",$C51&lt;&gt;""),Società,"")</f>
        <v/>
      </c>
      <c r="G51" s="18"/>
      <c r="H51" s="37" t="str">
        <f t="shared" si="0"/>
        <v/>
      </c>
      <c r="I51" s="18"/>
      <c r="J51" s="50"/>
      <c r="K51" s="50"/>
      <c r="L51" s="50"/>
    </row>
    <row r="52" spans="2:12" ht="15.5">
      <c r="B52" s="57"/>
      <c r="C52" s="16"/>
      <c r="D52" s="16"/>
      <c r="E52" s="16"/>
      <c r="F52" s="59"/>
      <c r="G52" s="16"/>
      <c r="H52" s="32" t="str">
        <f t="shared" si="0"/>
        <v/>
      </c>
      <c r="I52" s="16"/>
      <c r="J52" s="52"/>
      <c r="K52" s="50"/>
      <c r="L52" s="50"/>
    </row>
    <row r="53" spans="2:12" ht="16" thickBot="1">
      <c r="B53" s="58"/>
      <c r="C53" s="26"/>
      <c r="D53" s="26"/>
      <c r="E53" s="26"/>
      <c r="F53" s="60"/>
      <c r="G53" s="26"/>
      <c r="H53" s="38" t="str">
        <f t="shared" si="0"/>
        <v/>
      </c>
      <c r="I53" s="26"/>
      <c r="J53" s="25"/>
      <c r="K53" s="51"/>
      <c r="L53" s="51"/>
    </row>
    <row r="54" spans="2:12" ht="15.5">
      <c r="B54" s="57">
        <v>14</v>
      </c>
      <c r="C54" s="18"/>
      <c r="D54" s="18"/>
      <c r="E54" s="18"/>
      <c r="F54" s="59" t="str">
        <f>IF(AND(Società&lt;&gt;"",$C54&lt;&gt;""),Società,"")</f>
        <v/>
      </c>
      <c r="G54" s="18"/>
      <c r="H54" s="37" t="str">
        <f t="shared" si="0"/>
        <v/>
      </c>
      <c r="I54" s="18"/>
      <c r="J54" s="50"/>
      <c r="K54" s="50"/>
      <c r="L54" s="50"/>
    </row>
    <row r="55" spans="2:12" ht="15.5">
      <c r="B55" s="57"/>
      <c r="C55" s="16"/>
      <c r="D55" s="16"/>
      <c r="E55" s="16"/>
      <c r="F55" s="59"/>
      <c r="G55" s="16"/>
      <c r="H55" s="32" t="str">
        <f t="shared" si="0"/>
        <v/>
      </c>
      <c r="I55" s="16"/>
      <c r="J55" s="52"/>
      <c r="K55" s="50"/>
      <c r="L55" s="50"/>
    </row>
    <row r="56" spans="2:12" ht="16" thickBot="1">
      <c r="B56" s="58"/>
      <c r="C56" s="26"/>
      <c r="D56" s="26"/>
      <c r="E56" s="26"/>
      <c r="F56" s="60"/>
      <c r="G56" s="26"/>
      <c r="H56" s="38" t="str">
        <f t="shared" si="0"/>
        <v/>
      </c>
      <c r="I56" s="26"/>
      <c r="J56" s="25"/>
      <c r="K56" s="51"/>
      <c r="L56" s="51"/>
    </row>
    <row r="57" spans="2:12" ht="15.5">
      <c r="B57" s="57">
        <v>15</v>
      </c>
      <c r="C57" s="18"/>
      <c r="D57" s="18"/>
      <c r="E57" s="18"/>
      <c r="F57" s="59" t="str">
        <f>IF(AND(Società&lt;&gt;"",$C57&lt;&gt;""),Società,"")</f>
        <v/>
      </c>
      <c r="G57" s="18"/>
      <c r="H57" s="37" t="str">
        <f t="shared" si="0"/>
        <v/>
      </c>
      <c r="I57" s="18"/>
      <c r="J57" s="50"/>
      <c r="K57" s="50"/>
      <c r="L57" s="50"/>
    </row>
    <row r="58" spans="2:12" ht="15.5">
      <c r="B58" s="57"/>
      <c r="C58" s="16"/>
      <c r="D58" s="16"/>
      <c r="E58" s="16"/>
      <c r="F58" s="59"/>
      <c r="G58" s="16"/>
      <c r="H58" s="32" t="str">
        <f t="shared" si="0"/>
        <v/>
      </c>
      <c r="I58" s="16"/>
      <c r="J58" s="52"/>
      <c r="K58" s="50"/>
      <c r="L58" s="50"/>
    </row>
    <row r="59" spans="2:12" ht="16" thickBot="1">
      <c r="B59" s="58"/>
      <c r="C59" s="26"/>
      <c r="D59" s="26"/>
      <c r="E59" s="26"/>
      <c r="F59" s="60"/>
      <c r="G59" s="26"/>
      <c r="H59" s="38" t="str">
        <f t="shared" si="0"/>
        <v/>
      </c>
      <c r="I59" s="26"/>
      <c r="J59" s="25"/>
      <c r="K59" s="51"/>
      <c r="L59" s="51"/>
    </row>
  </sheetData>
  <sheetProtection selectLockedCells="1"/>
  <mergeCells count="80">
    <mergeCell ref="B24:B26"/>
    <mergeCell ref="F24:F26"/>
    <mergeCell ref="F27:F29"/>
    <mergeCell ref="F30:F32"/>
    <mergeCell ref="F33:F35"/>
    <mergeCell ref="B12:B14"/>
    <mergeCell ref="F12:F14"/>
    <mergeCell ref="F15:F17"/>
    <mergeCell ref="F18:F20"/>
    <mergeCell ref="F21:F23"/>
    <mergeCell ref="B15:B17"/>
    <mergeCell ref="B18:B20"/>
    <mergeCell ref="B21:B23"/>
    <mergeCell ref="F45:F47"/>
    <mergeCell ref="F48:F50"/>
    <mergeCell ref="F51:F53"/>
    <mergeCell ref="F54:F56"/>
    <mergeCell ref="B42:B44"/>
    <mergeCell ref="B45:B47"/>
    <mergeCell ref="F42:F44"/>
    <mergeCell ref="F57:F59"/>
    <mergeCell ref="B48:B50"/>
    <mergeCell ref="B51:B53"/>
    <mergeCell ref="B54:B56"/>
    <mergeCell ref="B57:B59"/>
    <mergeCell ref="L27:L29"/>
    <mergeCell ref="J33:J34"/>
    <mergeCell ref="J36:J37"/>
    <mergeCell ref="J39:J40"/>
    <mergeCell ref="B27:B29"/>
    <mergeCell ref="F39:F41"/>
    <mergeCell ref="K39:K41"/>
    <mergeCell ref="L39:L41"/>
    <mergeCell ref="J30:J31"/>
    <mergeCell ref="K30:K32"/>
    <mergeCell ref="F36:F38"/>
    <mergeCell ref="B30:B32"/>
    <mergeCell ref="B33:B35"/>
    <mergeCell ref="B36:B38"/>
    <mergeCell ref="B39:B41"/>
    <mergeCell ref="K27:K29"/>
    <mergeCell ref="J12:J13"/>
    <mergeCell ref="K12:K14"/>
    <mergeCell ref="L12:L14"/>
    <mergeCell ref="K15:K17"/>
    <mergeCell ref="J15:J16"/>
    <mergeCell ref="L15:L17"/>
    <mergeCell ref="L18:L20"/>
    <mergeCell ref="K21:K23"/>
    <mergeCell ref="L21:L23"/>
    <mergeCell ref="K24:K26"/>
    <mergeCell ref="L24:L26"/>
    <mergeCell ref="J18:J19"/>
    <mergeCell ref="J21:J22"/>
    <mergeCell ref="J24:J25"/>
    <mergeCell ref="J27:J28"/>
    <mergeCell ref="K18:K20"/>
    <mergeCell ref="L30:L32"/>
    <mergeCell ref="K33:K35"/>
    <mergeCell ref="L33:L35"/>
    <mergeCell ref="K36:K38"/>
    <mergeCell ref="L36:L38"/>
    <mergeCell ref="K51:K53"/>
    <mergeCell ref="L51:L53"/>
    <mergeCell ref="J51:J52"/>
    <mergeCell ref="J48:J49"/>
    <mergeCell ref="K42:K44"/>
    <mergeCell ref="L42:L44"/>
    <mergeCell ref="J45:J46"/>
    <mergeCell ref="K45:K47"/>
    <mergeCell ref="L45:L47"/>
    <mergeCell ref="K48:K50"/>
    <mergeCell ref="L48:L50"/>
    <mergeCell ref="J42:J43"/>
    <mergeCell ref="L54:L56"/>
    <mergeCell ref="K54:K56"/>
    <mergeCell ref="K57:K59"/>
    <mergeCell ref="L57:L59"/>
    <mergeCell ref="J57:J58"/>
    <mergeCell ref="J54:J55"/>
  </mergeCells>
  <conditionalFormatting sqref="C17:E17 G17:I17 C20:E20 G20:I20 C23:E23 G23:I23 C26:E26 G26:I26 C29:E29 G29:I29 C32:E32 G32:I32 C35:E35 G35:I35 C38:E38 G38:I38 C41:E41 G41:I41 C44:E44 G44:I44 C47:E47 G47:I47 C50:E50 G50:I50 C53:E53 G53:I53 C56:E56 G56:I56 C59:E59 G59:I59">
    <cfRule type="expression" dxfId="2" priority="1" stopIfTrue="1">
      <formula>$J15="X"</formula>
    </cfRule>
  </conditionalFormatting>
  <conditionalFormatting sqref="J15:J16 J18:J19 J21:J22 J24:J25 J27:J28 J30:J31 J33:J34 J36:J37 J39:J40 J42:J43 J45:J46 J48:J49 J51:J52 J54:J55 J57:J58">
    <cfRule type="expression" dxfId="1" priority="3" stopIfTrue="1">
      <formula>OR($K15="X",$L15="X")</formula>
    </cfRule>
  </conditionalFormatting>
  <conditionalFormatting sqref="K15:L59">
    <cfRule type="expression" dxfId="0" priority="2" stopIfTrue="1">
      <formula>$J15="X"</formula>
    </cfRule>
  </conditionalFormatting>
  <dataValidations count="3">
    <dataValidation type="list" allowBlank="1" showInputMessage="1" sqref="I12:I59">
      <formula1>Cinture</formula1>
    </dataValidation>
    <dataValidation type="list" allowBlank="1" showInputMessage="1" errorTitle="ATTENZIONE" error="Utilizzare il menù a tendina" sqref="E12:E59">
      <formula1>"M,F"</formula1>
    </dataValidation>
    <dataValidation type="list" allowBlank="1" showInputMessage="1" errorTitle="ATTENZIONE" error="Inserire &quot;X&quot;, per cancellare utilizzare il tasto &quot;Canc&quot;" sqref="J12:J13 J15:J16 J18:J19 J21:J22 J24:J25 J27:J28 J30:J31 J33:J34 J36:J37 J39:J40 J42:J43 J45:J46 J48:J49 J51:J52 J54:J55 J57:J58 K12:L59">
      <formula1>"X"</formula1>
    </dataValidation>
  </dataValidations>
  <pageMargins left="0.7" right="0.7" top="0.75" bottom="0.75" header="0.3" footer="0.3"/>
  <pageSetup paperSize="9" scale="44" orientation="portrait" r:id="rId1"/>
  <ignoredErrors>
    <ignoredError sqref="G16:G59" unlockedFormula="1"/>
    <ignoredError sqref="F15:F59 H15:H59" unlockedFormula="1" emptyCellReferenc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Foglio4"/>
  <dimension ref="B2:K14"/>
  <sheetViews>
    <sheetView workbookViewId="0">
      <selection activeCell="G19" sqref="G19"/>
    </sheetView>
  </sheetViews>
  <sheetFormatPr defaultColWidth="9.1796875" defaultRowHeight="14.5"/>
  <cols>
    <col min="1" max="1" width="9.1796875" style="1"/>
    <col min="2" max="2" width="12.1796875" style="1" bestFit="1" customWidth="1"/>
    <col min="3" max="3" width="9.1796875" style="1"/>
    <col min="4" max="4" width="20.1796875" style="1" bestFit="1" customWidth="1"/>
    <col min="5" max="6" width="9.1796875" style="1"/>
    <col min="7" max="7" width="10.453125" style="1" bestFit="1" customWidth="1"/>
    <col min="8" max="8" width="10.81640625" style="1" customWidth="1"/>
    <col min="9" max="9" width="18.1796875" style="1" bestFit="1" customWidth="1"/>
    <col min="10" max="16384" width="9.1796875" style="1"/>
  </cols>
  <sheetData>
    <row r="2" spans="2:11" ht="15.5">
      <c r="B2" s="11" t="s">
        <v>24</v>
      </c>
      <c r="D2" s="65" t="s">
        <v>43</v>
      </c>
      <c r="E2" s="65"/>
      <c r="G2" s="6" t="s">
        <v>51</v>
      </c>
      <c r="H2" s="6" t="s">
        <v>50</v>
      </c>
      <c r="I2" s="6" t="s">
        <v>24</v>
      </c>
    </row>
    <row r="3" spans="2:11">
      <c r="B3" s="9" t="s">
        <v>31</v>
      </c>
      <c r="D3" s="4" t="s">
        <v>44</v>
      </c>
      <c r="E3" s="13">
        <v>15</v>
      </c>
      <c r="G3" s="4" t="s">
        <v>35</v>
      </c>
      <c r="H3" s="12" t="s">
        <v>52</v>
      </c>
      <c r="I3" s="4" t="s">
        <v>53</v>
      </c>
      <c r="K3" s="1" t="s">
        <v>15</v>
      </c>
    </row>
    <row r="4" spans="2:11">
      <c r="B4" s="9" t="s">
        <v>32</v>
      </c>
      <c r="D4" s="4" t="s">
        <v>45</v>
      </c>
      <c r="E4" s="13">
        <v>20</v>
      </c>
      <c r="G4" s="4" t="s">
        <v>22</v>
      </c>
      <c r="H4" s="4" t="s">
        <v>56</v>
      </c>
      <c r="I4" s="4" t="s">
        <v>54</v>
      </c>
      <c r="K4" s="1" t="s">
        <v>59</v>
      </c>
    </row>
    <row r="5" spans="2:11">
      <c r="B5" s="9" t="s">
        <v>33</v>
      </c>
      <c r="D5" s="4" t="s">
        <v>46</v>
      </c>
      <c r="E5" s="13">
        <v>25</v>
      </c>
      <c r="G5" s="4" t="s">
        <v>21</v>
      </c>
      <c r="H5" s="4" t="s">
        <v>57</v>
      </c>
      <c r="I5" s="4" t="s">
        <v>55</v>
      </c>
    </row>
    <row r="6" spans="2:11">
      <c r="B6" s="9" t="s">
        <v>34</v>
      </c>
      <c r="D6" s="4" t="s">
        <v>47</v>
      </c>
      <c r="E6" s="13">
        <v>25</v>
      </c>
    </row>
    <row r="7" spans="2:11">
      <c r="B7" s="9" t="s">
        <v>20</v>
      </c>
      <c r="D7" s="4" t="s">
        <v>48</v>
      </c>
      <c r="E7" s="13">
        <f>E3*2-5</f>
        <v>25</v>
      </c>
    </row>
    <row r="8" spans="2:11">
      <c r="B8" s="9" t="s">
        <v>23</v>
      </c>
      <c r="D8" s="4" t="s">
        <v>49</v>
      </c>
      <c r="E8" s="13">
        <f>E5+E6-5</f>
        <v>45</v>
      </c>
    </row>
    <row r="9" spans="2:11">
      <c r="B9" s="9" t="s">
        <v>25</v>
      </c>
    </row>
    <row r="10" spans="2:11">
      <c r="B10" s="9" t="s">
        <v>26</v>
      </c>
    </row>
    <row r="11" spans="2:11">
      <c r="B11" s="9" t="s">
        <v>27</v>
      </c>
    </row>
    <row r="12" spans="2:11">
      <c r="B12" s="9" t="s">
        <v>28</v>
      </c>
    </row>
    <row r="13" spans="2:11">
      <c r="B13" s="9" t="s">
        <v>29</v>
      </c>
    </row>
    <row r="14" spans="2:11">
      <c r="B14" s="10" t="s">
        <v>30</v>
      </c>
    </row>
  </sheetData>
  <mergeCells count="1">
    <mergeCell ref="D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13</vt:i4>
      </vt:variant>
    </vt:vector>
  </HeadingPairs>
  <TitlesOfParts>
    <vt:vector size="16" baseType="lpstr">
      <vt:lpstr>ISCRIZIONE SINGOLI</vt:lpstr>
      <vt:lpstr>ISCRIZIONE SQUADRE</vt:lpstr>
      <vt:lpstr>ELENCHI</vt:lpstr>
      <vt:lpstr>'ISCRIZIONE SINGOLI'!Area_stampa</vt:lpstr>
      <vt:lpstr>'ISCRIZIONE SQUADRE'!Area_stampa</vt:lpstr>
      <vt:lpstr>Cinture</vt:lpstr>
      <vt:lpstr>Data_Gara</vt:lpstr>
      <vt:lpstr>Doppia_a_squadre</vt:lpstr>
      <vt:lpstr>Doppia_Singola</vt:lpstr>
      <vt:lpstr>Ka_Coppie</vt:lpstr>
      <vt:lpstr>Ka_Squadre</vt:lpstr>
      <vt:lpstr>Ku_Squadre</vt:lpstr>
      <vt:lpstr>Luogo_Gara</vt:lpstr>
      <vt:lpstr>Nome_Gara</vt:lpstr>
      <vt:lpstr>Società</vt:lpstr>
      <vt:lpstr>Sp_Singola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</dc:creator>
  <cp:lastModifiedBy>kyose</cp:lastModifiedBy>
  <dcterms:created xsi:type="dcterms:W3CDTF">2022-11-05T13:00:47Z</dcterms:created>
  <dcterms:modified xsi:type="dcterms:W3CDTF">2024-10-13T21:31:00Z</dcterms:modified>
</cp:coreProperties>
</file>